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060健康福祉局\050医療介護基盤課\★★★介護事業者指導G★★★\700_指導監査等\725_介護職員処遇改善加算\ホームページ\HP修正資料（実績）\R04実績報告\"/>
    </mc:Choice>
  </mc:AlternateContent>
  <bookViews>
    <workbookView xWindow="0" yWindow="0" windowWidth="28800" windowHeight="12180"/>
  </bookViews>
  <sheets>
    <sheet name="はじめに" sheetId="17" r:id="rId1"/>
    <sheet name="【①】基本情報入力シート" sheetId="16" r:id="rId2"/>
    <sheet name="【④】フェイスシート" sheetId="22" r:id="rId3"/>
    <sheet name="【③】別紙様式3-1" sheetId="15" r:id="rId4"/>
    <sheet name="【②】別紙様式3-2" sheetId="20" r:id="rId5"/>
    <sheet name="【②】 別紙様式3-3" sheetId="21" r:id="rId6"/>
    <sheet name="【必要があれば作成⑤】加算額内訳書 " sheetId="23" r:id="rId7"/>
    <sheet name="【再提出時に作成】修正連絡票" sheetId="24" r:id="rId8"/>
    <sheet name="【参考】サービス名一覧" sheetId="13"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5" hidden="1">'【②】 別紙様式3-3'!$M$16:$Y$16</definedName>
    <definedName name="_xlnm._FilterDatabase" localSheetId="4" hidden="1">'【②】別紙様式3-2'!$M$18:$AH$118</definedName>
    <definedName name="_new1" localSheetId="5">[1]【参考】サービス名一覧!$A$4:$A$27</definedName>
    <definedName name="_new1" localSheetId="4">[1]【参考】サービス名一覧!$A$4:$A$27</definedName>
    <definedName name="_new1">【参考】サービス名一覧!$A$4:$A$27</definedName>
    <definedName name="erea" localSheetId="5">#REF!</definedName>
    <definedName name="erea" localSheetId="2">#REF!</definedName>
    <definedName name="erea" localSheetId="7">#REF!</definedName>
    <definedName name="erea" localSheetId="8">【参考】サービス名一覧!$A$3:$A$27</definedName>
    <definedName name="erea" localSheetId="6">#REF!</definedName>
    <definedName name="erea">#REF!</definedName>
    <definedName name="new" localSheetId="5">#REF!</definedName>
    <definedName name="new" localSheetId="2">#REF!</definedName>
    <definedName name="new" localSheetId="7">#REF!</definedName>
    <definedName name="new" localSheetId="8">【参考】サービス名一覧!$A$4:$A$27</definedName>
    <definedName name="new" localSheetId="6">#REF!</definedName>
    <definedName name="new">#REF!</definedName>
    <definedName name="_xlnm.Print_Area" localSheetId="1">【①】基本情報入力シート!$A$1:$AA$52</definedName>
    <definedName name="_xlnm.Print_Area" localSheetId="5">'【②】 別紙様式3-3'!$A$1:$Y$116</definedName>
    <definedName name="_xlnm.Print_Area" localSheetId="4">'【②】別紙様式3-2'!$A$1:$AL$38</definedName>
    <definedName name="_xlnm.Print_Area" localSheetId="3">'【③】別紙様式3-1'!$A$1:$AM$113</definedName>
    <definedName name="_xlnm.Print_Area" localSheetId="2">【④】フェイスシート!$A$1:$I$34</definedName>
    <definedName name="_xlnm.Print_Area" localSheetId="7">【再提出時に作成】修正連絡票!$A$2:$H$34</definedName>
    <definedName name="_xlnm.Print_Area" localSheetId="8">【参考】サービス名一覧!$A$1:$D$27</definedName>
    <definedName name="_xlnm.Print_Area" localSheetId="6">'【必要があれば作成⑤】加算額内訳書 '!$A$2:$S$69</definedName>
    <definedName name="_xlnm.Print_Area" localSheetId="0">はじめに!$A$1:$H$39</definedName>
    <definedName name="www" localSheetId="5">#REF!</definedName>
    <definedName name="www" localSheetId="2">#REF!</definedName>
    <definedName name="www" localSheetId="7">#REF!</definedName>
    <definedName name="www" localSheetId="6">#REF!</definedName>
    <definedName name="www" localSheetId="0">#REF!</definedName>
    <definedName name="www">#REF!</definedName>
    <definedName name="サービス" localSheetId="5">#REF!</definedName>
    <definedName name="サービス" localSheetId="3">#REF!</definedName>
    <definedName name="サービス" localSheetId="2">#REF!</definedName>
    <definedName name="サービス" localSheetId="7">#REF!</definedName>
    <definedName name="サービス" localSheetId="6">#REF!</definedName>
    <definedName name="サービス" localSheetId="0">#REF!</definedName>
    <definedName name="サービス">#REF!</definedName>
    <definedName name="サービス２" localSheetId="5">#REF!</definedName>
    <definedName name="サービス２" localSheetId="2">#REF!</definedName>
    <definedName name="サービス２" localSheetId="7">#REF!</definedName>
    <definedName name="サービス２" localSheetId="6">#REF!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5">#REF!</definedName>
    <definedName name="サービス名" localSheetId="3">#REF!</definedName>
    <definedName name="サービス名" localSheetId="2">#REF!</definedName>
    <definedName name="サービス名" localSheetId="7">#REF!</definedName>
    <definedName name="サービス名" localSheetId="8">【参考】サービス名一覧!$A$3:$A$20</definedName>
    <definedName name="サービス名" localSheetId="6">#REF!</definedName>
    <definedName name="サービス名" localSheetId="0">[4]別表加算率一覧!$A$5:$A$28</definedName>
    <definedName name="サービス名">#REF!</definedName>
    <definedName name="サービス名称" localSheetId="5">#REF!</definedName>
    <definedName name="サービス名称" localSheetId="2">#REF!</definedName>
    <definedName name="サービス名称" localSheetId="7">#REF!</definedName>
    <definedName name="サービス名称" localSheetId="6">#REF!</definedName>
    <definedName name="サービス名称">#REF!</definedName>
    <definedName name="一覧">[5]加算率一覧!$A$4:$A$25</definedName>
    <definedName name="種類">[6]サービス種類一覧!$A$4:$A$20</definedName>
    <definedName name="特定" localSheetId="5">#REF!</definedName>
    <definedName name="特定" localSheetId="2">#REF!</definedName>
    <definedName name="特定" localSheetId="7">#REF!</definedName>
    <definedName name="特定" localSheetId="6">#REF!</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23" l="1"/>
  <c r="R12" i="23"/>
  <c r="R13" i="23"/>
  <c r="R14" i="23"/>
  <c r="R15" i="23"/>
  <c r="R16" i="23"/>
  <c r="R17" i="23"/>
  <c r="R18" i="23"/>
  <c r="R19" i="23"/>
  <c r="R20" i="23"/>
  <c r="R21" i="23"/>
  <c r="R22" i="23"/>
  <c r="R23" i="23"/>
  <c r="R24" i="23"/>
  <c r="R25" i="23"/>
  <c r="R26" i="23"/>
  <c r="R27" i="23"/>
  <c r="R28" i="23"/>
  <c r="R29" i="23"/>
  <c r="R30" i="23"/>
  <c r="R31" i="23"/>
  <c r="R32" i="23"/>
  <c r="R33" i="23"/>
  <c r="R34" i="23"/>
  <c r="R35" i="23"/>
  <c r="R36" i="23"/>
  <c r="R37" i="23"/>
  <c r="R38" i="23"/>
  <c r="R39" i="23"/>
  <c r="R40" i="23"/>
  <c r="R41" i="23"/>
  <c r="R42" i="23"/>
  <c r="R43" i="23"/>
  <c r="R44" i="23"/>
  <c r="R45" i="23"/>
  <c r="R46" i="23"/>
  <c r="R47" i="23"/>
  <c r="R48" i="23"/>
  <c r="R49" i="23"/>
  <c r="R50" i="23"/>
  <c r="R51" i="23"/>
  <c r="R52" i="23"/>
  <c r="R53" i="23"/>
  <c r="R54" i="23"/>
  <c r="R55" i="23"/>
  <c r="R56" i="23"/>
  <c r="R57" i="23"/>
  <c r="R58" i="23"/>
  <c r="R59" i="23"/>
  <c r="R60" i="23"/>
  <c r="R61" i="23"/>
  <c r="R62" i="23"/>
  <c r="R63" i="23"/>
  <c r="R64" i="23"/>
  <c r="R65" i="23"/>
  <c r="R66" i="23"/>
  <c r="R67" i="23"/>
  <c r="R68" i="23"/>
  <c r="R10" i="23"/>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41" i="23"/>
  <c r="P42" i="23"/>
  <c r="P43" i="23"/>
  <c r="P44" i="23"/>
  <c r="P45" i="23"/>
  <c r="P46" i="23"/>
  <c r="P47" i="23"/>
  <c r="P48" i="23"/>
  <c r="P49" i="23"/>
  <c r="P50" i="23"/>
  <c r="P51" i="23"/>
  <c r="P52" i="23"/>
  <c r="P53" i="23"/>
  <c r="P54" i="23"/>
  <c r="P55" i="23"/>
  <c r="P56" i="23"/>
  <c r="P57" i="23"/>
  <c r="P58" i="23"/>
  <c r="P59" i="23"/>
  <c r="P60" i="23"/>
  <c r="P61" i="23"/>
  <c r="P62" i="23"/>
  <c r="P63" i="23"/>
  <c r="P64" i="23"/>
  <c r="P65" i="23"/>
  <c r="P66" i="23"/>
  <c r="P67" i="23"/>
  <c r="P68" i="23"/>
  <c r="P10" i="23"/>
  <c r="N11" i="23"/>
  <c r="N12" i="23"/>
  <c r="N13" i="23"/>
  <c r="N14" i="23"/>
  <c r="N15"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10" i="23"/>
  <c r="M68" i="23"/>
  <c r="L68" i="23"/>
  <c r="K68" i="23"/>
  <c r="J68" i="23"/>
  <c r="I68" i="23"/>
  <c r="H68" i="23"/>
  <c r="G68" i="23"/>
  <c r="F68" i="23"/>
  <c r="E68" i="23"/>
  <c r="D68" i="23"/>
  <c r="C68" i="23"/>
  <c r="B68" i="23"/>
  <c r="M67" i="23"/>
  <c r="L67" i="23"/>
  <c r="K67" i="23"/>
  <c r="J67" i="23"/>
  <c r="I67" i="23"/>
  <c r="H67" i="23"/>
  <c r="G67" i="23"/>
  <c r="F67" i="23"/>
  <c r="E67" i="23"/>
  <c r="D67" i="23"/>
  <c r="C67" i="23"/>
  <c r="B67" i="23"/>
  <c r="M66" i="23"/>
  <c r="L66" i="23"/>
  <c r="K66" i="23"/>
  <c r="J66" i="23"/>
  <c r="I66" i="23"/>
  <c r="H66" i="23"/>
  <c r="G66" i="23"/>
  <c r="F66" i="23"/>
  <c r="E66" i="23"/>
  <c r="D66" i="23"/>
  <c r="C66" i="23"/>
  <c r="B66" i="23"/>
  <c r="M65" i="23"/>
  <c r="L65" i="23"/>
  <c r="K65" i="23"/>
  <c r="J65" i="23"/>
  <c r="I65" i="23"/>
  <c r="H65" i="23"/>
  <c r="G65" i="23"/>
  <c r="F65" i="23"/>
  <c r="E65" i="23"/>
  <c r="D65" i="23"/>
  <c r="C65" i="23"/>
  <c r="B65" i="23"/>
  <c r="M64" i="23"/>
  <c r="L64" i="23"/>
  <c r="K64" i="23"/>
  <c r="J64" i="23"/>
  <c r="I64" i="23"/>
  <c r="H64" i="23"/>
  <c r="G64" i="23"/>
  <c r="F64" i="23"/>
  <c r="E64" i="23"/>
  <c r="D64" i="23"/>
  <c r="C64" i="23"/>
  <c r="B64" i="23"/>
  <c r="M63" i="23"/>
  <c r="L63" i="23"/>
  <c r="K63" i="23"/>
  <c r="J63" i="23"/>
  <c r="I63" i="23"/>
  <c r="H63" i="23"/>
  <c r="G63" i="23"/>
  <c r="F63" i="23"/>
  <c r="E63" i="23"/>
  <c r="D63" i="23"/>
  <c r="C63" i="23"/>
  <c r="B63" i="23"/>
  <c r="M62" i="23"/>
  <c r="L62" i="23"/>
  <c r="K62" i="23"/>
  <c r="J62" i="23"/>
  <c r="I62" i="23"/>
  <c r="H62" i="23"/>
  <c r="G62" i="23"/>
  <c r="F62" i="23"/>
  <c r="E62" i="23"/>
  <c r="D62" i="23"/>
  <c r="C62" i="23"/>
  <c r="B62" i="23"/>
  <c r="M61" i="23"/>
  <c r="L61" i="23"/>
  <c r="K61" i="23"/>
  <c r="J61" i="23"/>
  <c r="I61" i="23"/>
  <c r="H61" i="23"/>
  <c r="G61" i="23"/>
  <c r="F61" i="23"/>
  <c r="E61" i="23"/>
  <c r="D61" i="23"/>
  <c r="C61" i="23"/>
  <c r="B61" i="23"/>
  <c r="M60" i="23"/>
  <c r="L60" i="23"/>
  <c r="K60" i="23"/>
  <c r="J60" i="23"/>
  <c r="I60" i="23"/>
  <c r="H60" i="23"/>
  <c r="G60" i="23"/>
  <c r="F60" i="23"/>
  <c r="E60" i="23"/>
  <c r="D60" i="23"/>
  <c r="C60" i="23"/>
  <c r="B60" i="23"/>
  <c r="M59" i="23"/>
  <c r="L59" i="23"/>
  <c r="K59" i="23"/>
  <c r="J59" i="23"/>
  <c r="I59" i="23"/>
  <c r="H59" i="23"/>
  <c r="G59" i="23"/>
  <c r="F59" i="23"/>
  <c r="E59" i="23"/>
  <c r="D59" i="23"/>
  <c r="C59" i="23"/>
  <c r="B59" i="23"/>
  <c r="M58" i="23"/>
  <c r="L58" i="23"/>
  <c r="K58" i="23"/>
  <c r="J58" i="23"/>
  <c r="I58" i="23"/>
  <c r="H58" i="23"/>
  <c r="G58" i="23"/>
  <c r="F58" i="23"/>
  <c r="E58" i="23"/>
  <c r="D58" i="23"/>
  <c r="C58" i="23"/>
  <c r="B58" i="23"/>
  <c r="M57" i="23"/>
  <c r="L57" i="23"/>
  <c r="K57" i="23"/>
  <c r="J57" i="23"/>
  <c r="I57" i="23"/>
  <c r="H57" i="23"/>
  <c r="G57" i="23"/>
  <c r="F57" i="23"/>
  <c r="E57" i="23"/>
  <c r="D57" i="23"/>
  <c r="C57" i="23"/>
  <c r="B57" i="23"/>
  <c r="M56" i="23"/>
  <c r="L56" i="23"/>
  <c r="K56" i="23"/>
  <c r="J56" i="23"/>
  <c r="I56" i="23"/>
  <c r="H56" i="23"/>
  <c r="G56" i="23"/>
  <c r="F56" i="23"/>
  <c r="E56" i="23"/>
  <c r="D56" i="23"/>
  <c r="C56" i="23"/>
  <c r="B56" i="23"/>
  <c r="M55" i="23"/>
  <c r="L55" i="23"/>
  <c r="K55" i="23"/>
  <c r="J55" i="23"/>
  <c r="I55" i="23"/>
  <c r="H55" i="23"/>
  <c r="G55" i="23"/>
  <c r="F55" i="23"/>
  <c r="E55" i="23"/>
  <c r="D55" i="23"/>
  <c r="C55" i="23"/>
  <c r="B55" i="23"/>
  <c r="M54" i="23"/>
  <c r="L54" i="23"/>
  <c r="K54" i="23"/>
  <c r="J54" i="23"/>
  <c r="I54" i="23"/>
  <c r="H54" i="23"/>
  <c r="G54" i="23"/>
  <c r="F54" i="23"/>
  <c r="E54" i="23"/>
  <c r="D54" i="23"/>
  <c r="C54" i="23"/>
  <c r="B54" i="23"/>
  <c r="M53" i="23"/>
  <c r="L53" i="23"/>
  <c r="K53" i="23"/>
  <c r="J53" i="23"/>
  <c r="I53" i="23"/>
  <c r="H53" i="23"/>
  <c r="G53" i="23"/>
  <c r="F53" i="23"/>
  <c r="E53" i="23"/>
  <c r="D53" i="23"/>
  <c r="C53" i="23"/>
  <c r="B53" i="23"/>
  <c r="M52" i="23"/>
  <c r="L52" i="23"/>
  <c r="K52" i="23"/>
  <c r="J52" i="23"/>
  <c r="I52" i="23"/>
  <c r="H52" i="23"/>
  <c r="G52" i="23"/>
  <c r="F52" i="23"/>
  <c r="E52" i="23"/>
  <c r="D52" i="23"/>
  <c r="C52" i="23"/>
  <c r="B52" i="23"/>
  <c r="M51" i="23"/>
  <c r="L51" i="23"/>
  <c r="K51" i="23"/>
  <c r="J51" i="23"/>
  <c r="I51" i="23"/>
  <c r="H51" i="23"/>
  <c r="G51" i="23"/>
  <c r="F51" i="23"/>
  <c r="E51" i="23"/>
  <c r="D51" i="23"/>
  <c r="C51" i="23"/>
  <c r="B51" i="23"/>
  <c r="M50" i="23"/>
  <c r="L50" i="23"/>
  <c r="K50" i="23"/>
  <c r="J50" i="23"/>
  <c r="I50" i="23"/>
  <c r="H50" i="23"/>
  <c r="G50" i="23"/>
  <c r="F50" i="23"/>
  <c r="E50" i="23"/>
  <c r="D50" i="23"/>
  <c r="C50" i="23"/>
  <c r="B50" i="23"/>
  <c r="M49" i="23"/>
  <c r="L49" i="23"/>
  <c r="K49" i="23"/>
  <c r="J49" i="23"/>
  <c r="I49" i="23"/>
  <c r="H49" i="23"/>
  <c r="G49" i="23"/>
  <c r="F49" i="23"/>
  <c r="E49" i="23"/>
  <c r="D49" i="23"/>
  <c r="C49" i="23"/>
  <c r="B49" i="23"/>
  <c r="D6" i="22" l="1"/>
  <c r="D9" i="24"/>
  <c r="M48" i="23" l="1"/>
  <c r="L48" i="23"/>
  <c r="K48" i="23"/>
  <c r="J48" i="23"/>
  <c r="I48" i="23"/>
  <c r="H48" i="23"/>
  <c r="G48" i="23"/>
  <c r="F48" i="23"/>
  <c r="E48" i="23"/>
  <c r="D48" i="23"/>
  <c r="C48" i="23"/>
  <c r="B48" i="23"/>
  <c r="M47" i="23"/>
  <c r="L47" i="23"/>
  <c r="K47" i="23"/>
  <c r="J47" i="23"/>
  <c r="I47" i="23"/>
  <c r="H47" i="23"/>
  <c r="G47" i="23"/>
  <c r="F47" i="23"/>
  <c r="E47" i="23"/>
  <c r="D47" i="23"/>
  <c r="C47" i="23"/>
  <c r="B47" i="23"/>
  <c r="M46" i="23"/>
  <c r="L46" i="23"/>
  <c r="K46" i="23"/>
  <c r="J46" i="23"/>
  <c r="I46" i="23"/>
  <c r="H46" i="23"/>
  <c r="G46" i="23"/>
  <c r="F46" i="23"/>
  <c r="E46" i="23"/>
  <c r="D46" i="23"/>
  <c r="C46" i="23"/>
  <c r="B46" i="23"/>
  <c r="M45" i="23"/>
  <c r="L45" i="23"/>
  <c r="K45" i="23"/>
  <c r="J45" i="23"/>
  <c r="I45" i="23"/>
  <c r="H45" i="23"/>
  <c r="G45" i="23"/>
  <c r="F45" i="23"/>
  <c r="E45" i="23"/>
  <c r="D45" i="23"/>
  <c r="C45" i="23"/>
  <c r="B45" i="23"/>
  <c r="M44" i="23"/>
  <c r="L44" i="23"/>
  <c r="K44" i="23"/>
  <c r="J44" i="23"/>
  <c r="I44" i="23"/>
  <c r="H44" i="23"/>
  <c r="G44" i="23"/>
  <c r="F44" i="23"/>
  <c r="E44" i="23"/>
  <c r="D44" i="23"/>
  <c r="C44" i="23"/>
  <c r="B44" i="23"/>
  <c r="M43" i="23"/>
  <c r="L43" i="23"/>
  <c r="K43" i="23"/>
  <c r="J43" i="23"/>
  <c r="I43" i="23"/>
  <c r="H43" i="23"/>
  <c r="G43" i="23"/>
  <c r="F43" i="23"/>
  <c r="E43" i="23"/>
  <c r="D43" i="23"/>
  <c r="C43" i="23"/>
  <c r="B43" i="23"/>
  <c r="M42" i="23"/>
  <c r="L42" i="23"/>
  <c r="K42" i="23"/>
  <c r="J42" i="23"/>
  <c r="I42" i="23"/>
  <c r="H42" i="23"/>
  <c r="G42" i="23"/>
  <c r="F42" i="23"/>
  <c r="E42" i="23"/>
  <c r="D42" i="23"/>
  <c r="C42" i="23"/>
  <c r="B42" i="23"/>
  <c r="M41" i="23"/>
  <c r="L41" i="23"/>
  <c r="K41" i="23"/>
  <c r="J41" i="23"/>
  <c r="I41" i="23"/>
  <c r="H41" i="23"/>
  <c r="G41" i="23"/>
  <c r="F41" i="23"/>
  <c r="E41" i="23"/>
  <c r="D41" i="23"/>
  <c r="C41" i="23"/>
  <c r="B41" i="23"/>
  <c r="M40" i="23"/>
  <c r="L40" i="23"/>
  <c r="K40" i="23"/>
  <c r="J40" i="23"/>
  <c r="I40" i="23"/>
  <c r="H40" i="23"/>
  <c r="G40" i="23"/>
  <c r="F40" i="23"/>
  <c r="E40" i="23"/>
  <c r="D40" i="23"/>
  <c r="C40" i="23"/>
  <c r="B40" i="23"/>
  <c r="M39" i="23"/>
  <c r="L39" i="23"/>
  <c r="K39" i="23"/>
  <c r="J39" i="23"/>
  <c r="I39" i="23"/>
  <c r="H39" i="23"/>
  <c r="G39" i="23"/>
  <c r="F39" i="23"/>
  <c r="E39" i="23"/>
  <c r="D39" i="23"/>
  <c r="C39" i="23"/>
  <c r="B39" i="23"/>
  <c r="M38" i="23"/>
  <c r="L38" i="23"/>
  <c r="K38" i="23"/>
  <c r="J38" i="23"/>
  <c r="I38" i="23"/>
  <c r="H38" i="23"/>
  <c r="G38" i="23"/>
  <c r="F38" i="23"/>
  <c r="E38" i="23"/>
  <c r="D38" i="23"/>
  <c r="C38" i="23"/>
  <c r="B38" i="23"/>
  <c r="M37" i="23"/>
  <c r="L37" i="23"/>
  <c r="K37" i="23"/>
  <c r="J37" i="23"/>
  <c r="I37" i="23"/>
  <c r="H37" i="23"/>
  <c r="G37" i="23"/>
  <c r="F37" i="23"/>
  <c r="E37" i="23"/>
  <c r="D37" i="23"/>
  <c r="C37" i="23"/>
  <c r="B37" i="23"/>
  <c r="M36" i="23"/>
  <c r="L36" i="23"/>
  <c r="K36" i="23"/>
  <c r="J36" i="23"/>
  <c r="I36" i="23"/>
  <c r="H36" i="23"/>
  <c r="G36" i="23"/>
  <c r="F36" i="23"/>
  <c r="E36" i="23"/>
  <c r="D36" i="23"/>
  <c r="C36" i="23"/>
  <c r="B36" i="23"/>
  <c r="M35" i="23"/>
  <c r="L35" i="23"/>
  <c r="K35" i="23"/>
  <c r="J35" i="23"/>
  <c r="I35" i="23"/>
  <c r="H35" i="23"/>
  <c r="G35" i="23"/>
  <c r="F35" i="23"/>
  <c r="E35" i="23"/>
  <c r="D35" i="23"/>
  <c r="C35" i="23"/>
  <c r="B35" i="23"/>
  <c r="M34" i="23"/>
  <c r="L34" i="23"/>
  <c r="K34" i="23"/>
  <c r="J34" i="23"/>
  <c r="I34" i="23"/>
  <c r="H34" i="23"/>
  <c r="G34" i="23"/>
  <c r="F34" i="23"/>
  <c r="E34" i="23"/>
  <c r="D34" i="23"/>
  <c r="C34" i="23"/>
  <c r="B34" i="23"/>
  <c r="M33" i="23"/>
  <c r="L33" i="23"/>
  <c r="K33" i="23"/>
  <c r="J33" i="23"/>
  <c r="I33" i="23"/>
  <c r="H33" i="23"/>
  <c r="G33" i="23"/>
  <c r="F33" i="23"/>
  <c r="E33" i="23"/>
  <c r="D33" i="23"/>
  <c r="C33" i="23"/>
  <c r="B33" i="23"/>
  <c r="M32" i="23"/>
  <c r="L32" i="23"/>
  <c r="K32" i="23"/>
  <c r="J32" i="23"/>
  <c r="I32" i="23"/>
  <c r="H32" i="23"/>
  <c r="G32" i="23"/>
  <c r="F32" i="23"/>
  <c r="E32" i="23"/>
  <c r="D32" i="23"/>
  <c r="C32" i="23"/>
  <c r="B32" i="23"/>
  <c r="M31" i="23"/>
  <c r="L31" i="23"/>
  <c r="K31" i="23"/>
  <c r="J31" i="23"/>
  <c r="I31" i="23"/>
  <c r="H31" i="23"/>
  <c r="G31" i="23"/>
  <c r="F31" i="23"/>
  <c r="E31" i="23"/>
  <c r="D31" i="23"/>
  <c r="C31" i="23"/>
  <c r="B31" i="23"/>
  <c r="M30" i="23"/>
  <c r="L30" i="23"/>
  <c r="K30" i="23"/>
  <c r="J30" i="23"/>
  <c r="I30" i="23"/>
  <c r="H30" i="23"/>
  <c r="G30" i="23"/>
  <c r="F30" i="23"/>
  <c r="E30" i="23"/>
  <c r="D30" i="23"/>
  <c r="C30" i="23"/>
  <c r="B30" i="23"/>
  <c r="M29" i="23"/>
  <c r="L29" i="23"/>
  <c r="K29" i="23"/>
  <c r="J29" i="23"/>
  <c r="I29" i="23"/>
  <c r="H29" i="23"/>
  <c r="G29" i="23"/>
  <c r="F29" i="23"/>
  <c r="E29" i="23"/>
  <c r="D29" i="23"/>
  <c r="C29" i="23"/>
  <c r="B29" i="23"/>
  <c r="B11" i="23" l="1"/>
  <c r="C11" i="23"/>
  <c r="D11" i="23"/>
  <c r="E11" i="23"/>
  <c r="F11" i="23"/>
  <c r="G11" i="23"/>
  <c r="H11" i="23"/>
  <c r="I11" i="23"/>
  <c r="J11" i="23"/>
  <c r="K11" i="23"/>
  <c r="L11" i="23"/>
  <c r="M11" i="23"/>
  <c r="B12" i="23"/>
  <c r="C12" i="23"/>
  <c r="D12" i="23"/>
  <c r="E12" i="23"/>
  <c r="F12" i="23"/>
  <c r="G12" i="23"/>
  <c r="H12" i="23"/>
  <c r="I12" i="23"/>
  <c r="J12" i="23"/>
  <c r="K12" i="23"/>
  <c r="L12" i="23"/>
  <c r="M12" i="23"/>
  <c r="B13" i="23"/>
  <c r="C13" i="23"/>
  <c r="D13" i="23"/>
  <c r="E13" i="23"/>
  <c r="F13" i="23"/>
  <c r="G13" i="23"/>
  <c r="H13" i="23"/>
  <c r="I13" i="23"/>
  <c r="J13" i="23"/>
  <c r="K13" i="23"/>
  <c r="L13" i="23"/>
  <c r="M13" i="23"/>
  <c r="B14" i="23"/>
  <c r="C14" i="23"/>
  <c r="D14" i="23"/>
  <c r="E14" i="23"/>
  <c r="F14" i="23"/>
  <c r="G14" i="23"/>
  <c r="H14" i="23"/>
  <c r="I14" i="23"/>
  <c r="J14" i="23"/>
  <c r="K14" i="23"/>
  <c r="L14" i="23"/>
  <c r="M14" i="23"/>
  <c r="B15" i="23"/>
  <c r="C15" i="23"/>
  <c r="D15" i="23"/>
  <c r="E15" i="23"/>
  <c r="F15" i="23"/>
  <c r="G15" i="23"/>
  <c r="H15" i="23"/>
  <c r="I15" i="23"/>
  <c r="J15" i="23"/>
  <c r="K15" i="23"/>
  <c r="L15" i="23"/>
  <c r="M15" i="23"/>
  <c r="B16" i="23"/>
  <c r="C16" i="23"/>
  <c r="D16" i="23"/>
  <c r="E16" i="23"/>
  <c r="F16" i="23"/>
  <c r="G16" i="23"/>
  <c r="H16" i="23"/>
  <c r="I16" i="23"/>
  <c r="J16" i="23"/>
  <c r="K16" i="23"/>
  <c r="L16" i="23"/>
  <c r="M16" i="23"/>
  <c r="B17" i="23"/>
  <c r="C17" i="23"/>
  <c r="D17" i="23"/>
  <c r="E17" i="23"/>
  <c r="F17" i="23"/>
  <c r="G17" i="23"/>
  <c r="H17" i="23"/>
  <c r="I17" i="23"/>
  <c r="J17" i="23"/>
  <c r="K17" i="23"/>
  <c r="L17" i="23"/>
  <c r="M17" i="23"/>
  <c r="B18" i="23"/>
  <c r="C18" i="23"/>
  <c r="D18" i="23"/>
  <c r="E18" i="23"/>
  <c r="F18" i="23"/>
  <c r="G18" i="23"/>
  <c r="H18" i="23"/>
  <c r="I18" i="23"/>
  <c r="J18" i="23"/>
  <c r="K18" i="23"/>
  <c r="L18" i="23"/>
  <c r="M18" i="23"/>
  <c r="B19" i="23"/>
  <c r="C19" i="23"/>
  <c r="D19" i="23"/>
  <c r="E19" i="23"/>
  <c r="F19" i="23"/>
  <c r="G19" i="23"/>
  <c r="H19" i="23"/>
  <c r="I19" i="23"/>
  <c r="J19" i="23"/>
  <c r="K19" i="23"/>
  <c r="L19" i="23"/>
  <c r="M19" i="23"/>
  <c r="B20" i="23"/>
  <c r="C20" i="23"/>
  <c r="D20" i="23"/>
  <c r="E20" i="23"/>
  <c r="F20" i="23"/>
  <c r="G20" i="23"/>
  <c r="H20" i="23"/>
  <c r="I20" i="23"/>
  <c r="J20" i="23"/>
  <c r="K20" i="23"/>
  <c r="L20" i="23"/>
  <c r="M20" i="23"/>
  <c r="B21" i="23"/>
  <c r="C21" i="23"/>
  <c r="D21" i="23"/>
  <c r="E21" i="23"/>
  <c r="F21" i="23"/>
  <c r="G21" i="23"/>
  <c r="H21" i="23"/>
  <c r="I21" i="23"/>
  <c r="J21" i="23"/>
  <c r="K21" i="23"/>
  <c r="L21" i="23"/>
  <c r="M21" i="23"/>
  <c r="B22" i="23"/>
  <c r="C22" i="23"/>
  <c r="D22" i="23"/>
  <c r="E22" i="23"/>
  <c r="F22" i="23"/>
  <c r="G22" i="23"/>
  <c r="H22" i="23"/>
  <c r="I22" i="23"/>
  <c r="J22" i="23"/>
  <c r="K22" i="23"/>
  <c r="L22" i="23"/>
  <c r="M22" i="23"/>
  <c r="B23" i="23"/>
  <c r="C23" i="23"/>
  <c r="D23" i="23"/>
  <c r="E23" i="23"/>
  <c r="F23" i="23"/>
  <c r="G23" i="23"/>
  <c r="H23" i="23"/>
  <c r="I23" i="23"/>
  <c r="J23" i="23"/>
  <c r="K23" i="23"/>
  <c r="L23" i="23"/>
  <c r="M23" i="23"/>
  <c r="B24" i="23"/>
  <c r="C24" i="23"/>
  <c r="D24" i="23"/>
  <c r="E24" i="23"/>
  <c r="F24" i="23"/>
  <c r="G24" i="23"/>
  <c r="H24" i="23"/>
  <c r="I24" i="23"/>
  <c r="J24" i="23"/>
  <c r="K24" i="23"/>
  <c r="L24" i="23"/>
  <c r="M24" i="23"/>
  <c r="B25" i="23"/>
  <c r="C25" i="23"/>
  <c r="D25" i="23"/>
  <c r="E25" i="23"/>
  <c r="F25" i="23"/>
  <c r="G25" i="23"/>
  <c r="H25" i="23"/>
  <c r="I25" i="23"/>
  <c r="J25" i="23"/>
  <c r="K25" i="23"/>
  <c r="L25" i="23"/>
  <c r="M25" i="23"/>
  <c r="B26" i="23"/>
  <c r="C26" i="23"/>
  <c r="D26" i="23"/>
  <c r="E26" i="23"/>
  <c r="F26" i="23"/>
  <c r="G26" i="23"/>
  <c r="H26" i="23"/>
  <c r="I26" i="23"/>
  <c r="J26" i="23"/>
  <c r="K26" i="23"/>
  <c r="L26" i="23"/>
  <c r="M26" i="23"/>
  <c r="B27" i="23"/>
  <c r="C27" i="23"/>
  <c r="D27" i="23"/>
  <c r="E27" i="23"/>
  <c r="F27" i="23"/>
  <c r="G27" i="23"/>
  <c r="H27" i="23"/>
  <c r="I27" i="23"/>
  <c r="J27" i="23"/>
  <c r="K27" i="23"/>
  <c r="L27" i="23"/>
  <c r="M27" i="23"/>
  <c r="B28" i="23"/>
  <c r="C28" i="23"/>
  <c r="D28" i="23"/>
  <c r="E28" i="23"/>
  <c r="F28" i="23"/>
  <c r="G28" i="23"/>
  <c r="H28" i="23"/>
  <c r="I28" i="23"/>
  <c r="J28" i="23"/>
  <c r="K28" i="23"/>
  <c r="L28" i="23"/>
  <c r="M28" i="23"/>
  <c r="L5" i="23"/>
  <c r="S69" i="23" l="1"/>
  <c r="M10" i="23"/>
  <c r="L10" i="23"/>
  <c r="C10" i="23"/>
  <c r="D10" i="23"/>
  <c r="E10" i="23"/>
  <c r="F10" i="23"/>
  <c r="G10" i="23"/>
  <c r="H10" i="23"/>
  <c r="I10" i="23"/>
  <c r="J10" i="23"/>
  <c r="K10" i="23"/>
  <c r="B10" i="23"/>
  <c r="D12" i="24"/>
  <c r="D13" i="24"/>
  <c r="D11" i="24"/>
  <c r="R69" i="23" l="1"/>
  <c r="Q69" i="23"/>
  <c r="O69" i="23"/>
  <c r="P69" i="23"/>
  <c r="N69" i="23"/>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広島県</author>
  </authors>
  <commentList>
    <comment ref="D6" authorId="0" shapeId="0">
      <text>
        <r>
          <rPr>
            <sz val="9"/>
            <color indexed="81"/>
            <rFont val="ＭＳ Ｐゴシック"/>
            <family val="3"/>
            <charset val="128"/>
          </rPr>
          <t xml:space="preserve">
基本情報入力シートから自動転記されます。</t>
        </r>
      </text>
    </comment>
    <comment ref="I9" authorId="0" shapeId="0">
      <text>
        <r>
          <rPr>
            <sz val="9"/>
            <color indexed="81"/>
            <rFont val="ＭＳ Ｐゴシック"/>
            <family val="3"/>
            <charset val="128"/>
          </rPr>
          <t xml:space="preserve">
提出する書類に○をつけてください。
</t>
        </r>
      </text>
    </comment>
    <comment ref="I16" authorId="0" shapeId="0">
      <text>
        <r>
          <rPr>
            <sz val="9"/>
            <color indexed="81"/>
            <rFont val="ＭＳ Ｐゴシック"/>
            <family val="3"/>
            <charset val="128"/>
          </rPr>
          <t xml:space="preserve">
ア又はイを選んでください。</t>
        </r>
      </text>
    </comment>
    <comment ref="F18" authorId="0" shapeId="0">
      <text>
        <r>
          <rPr>
            <sz val="9"/>
            <color indexed="81"/>
            <rFont val="ＭＳ Ｐゴシック"/>
            <family val="3"/>
            <charset val="128"/>
          </rPr>
          <t xml:space="preserve">
イのときは、提出先をすべて記入してください。
</t>
        </r>
      </text>
    </comment>
  </commentList>
</comments>
</file>

<file path=xl/comments2.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comments4.xml><?xml version="1.0" encoding="utf-8"?>
<comments xmlns="http://schemas.openxmlformats.org/spreadsheetml/2006/main">
  <authors>
    <author>広島県</author>
  </authors>
  <commentList>
    <comment ref="N10" authorId="0" shapeId="0">
      <text>
        <r>
          <rPr>
            <sz val="9"/>
            <color indexed="81"/>
            <rFont val="ＭＳ Ｐゴシック"/>
            <family val="3"/>
            <charset val="128"/>
          </rPr>
          <t xml:space="preserve">
別紙様式3－2から自動転記されます
</t>
        </r>
      </text>
    </comment>
    <comment ref="P10" authorId="0" shapeId="0">
      <text>
        <r>
          <rPr>
            <sz val="9"/>
            <color indexed="81"/>
            <rFont val="ＭＳ Ｐゴシック"/>
            <family val="3"/>
            <charset val="128"/>
          </rPr>
          <t xml:space="preserve">
別紙様式3－2から自動転記されます
</t>
        </r>
      </text>
    </comment>
    <comment ref="R10" authorId="0" shapeId="0">
      <text>
        <r>
          <rPr>
            <sz val="9"/>
            <color indexed="81"/>
            <rFont val="ＭＳ Ｐゴシック"/>
            <family val="3"/>
            <charset val="128"/>
          </rPr>
          <t xml:space="preserve">
別紙様式3－3から自動転記されます
</t>
        </r>
      </text>
    </comment>
  </commentList>
</comments>
</file>

<file path=xl/comments5.xml><?xml version="1.0" encoding="utf-8"?>
<comments xmlns="http://schemas.openxmlformats.org/spreadsheetml/2006/main">
  <authors>
    <author>広島県</author>
  </authors>
  <commentList>
    <comment ref="D7" authorId="0" shapeId="0">
      <text>
        <r>
          <rPr>
            <sz val="9"/>
            <color indexed="81"/>
            <rFont val="ＭＳ Ｐゴシック"/>
            <family val="3"/>
            <charset val="128"/>
          </rPr>
          <t xml:space="preserve">
実績報告書の提出日ではなく，修正版を提出する日付を記入してください。</t>
        </r>
      </text>
    </comment>
    <comment ref="D9" authorId="0" shapeId="0">
      <text>
        <r>
          <rPr>
            <sz val="9"/>
            <color indexed="81"/>
            <rFont val="ＭＳ Ｐゴシック"/>
            <family val="3"/>
            <charset val="128"/>
          </rPr>
          <t xml:space="preserve">
同一の実績報告書を提出した指定権者すべてに修正版を送付してください。（自動転記されます）</t>
        </r>
      </text>
    </comment>
    <comment ref="D11" authorId="0" shapeId="0">
      <text>
        <r>
          <rPr>
            <sz val="9"/>
            <color indexed="81"/>
            <rFont val="ＭＳ Ｐゴシック"/>
            <family val="3"/>
            <charset val="128"/>
          </rPr>
          <t xml:space="preserve">
フェイスシートから自動転記されます。訂正する場合は、入力して下さい。</t>
        </r>
      </text>
    </comment>
    <comment ref="H15" authorId="0" shapeId="0">
      <text>
        <r>
          <rPr>
            <sz val="9"/>
            <color indexed="81"/>
            <rFont val="ＭＳ Ｐゴシック"/>
            <family val="3"/>
            <charset val="128"/>
          </rPr>
          <t xml:space="preserve">
修正して再提出する書類を選択して〇をつけてください。
</t>
        </r>
      </text>
    </comment>
    <comment ref="D22" authorId="0" shapeId="0">
      <text>
        <r>
          <rPr>
            <sz val="9"/>
            <color indexed="81"/>
            <rFont val="ＭＳ Ｐゴシック"/>
            <family val="3"/>
            <charset val="128"/>
          </rPr>
          <t xml:space="preserve">
修正の指示を受けた場合は
指示をした指定権者を記入
してください。</t>
        </r>
      </text>
    </comment>
    <comment ref="A25" authorId="0" shapeId="0">
      <text>
        <r>
          <rPr>
            <b/>
            <sz val="9"/>
            <color indexed="81"/>
            <rFont val="ＭＳ Ｐゴシック"/>
            <family val="3"/>
            <charset val="128"/>
          </rPr>
          <t xml:space="preserve">
</t>
        </r>
        <r>
          <rPr>
            <sz val="9"/>
            <color indexed="81"/>
            <rFont val="ＭＳ Ｐゴシック"/>
            <family val="3"/>
            <charset val="128"/>
          </rPr>
          <t>どこを修正したのか記載してください。</t>
        </r>
      </text>
    </comment>
  </commentList>
</comments>
</file>

<file path=xl/sharedStrings.xml><?xml version="1.0" encoding="utf-8"?>
<sst xmlns="http://schemas.openxmlformats.org/spreadsheetml/2006/main" count="681" uniqueCount="470">
  <si>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</si>
  <si>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</si>
  <si>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</si>
  <si>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</si>
  <si>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</si>
  <si>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</si>
  <si>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</si>
  <si>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</si>
  <si>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</si>
  <si>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</si>
  <si>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</si>
  <si>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</si>
  <si>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</si>
  <si>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</si>
  <si>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</si>
  <si>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</si>
  <si>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</si>
  <si>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</si>
  <si>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</si>
  <si>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</si>
  <si>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</si>
  <si>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</si>
  <si>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</si>
  <si>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</si>
  <si>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</si>
  <si>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</si>
  <si>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</si>
  <si>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</si>
  <si>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</si>
  <si>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</si>
  <si>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</si>
  <si>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</si>
  <si>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</si>
  <si>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</si>
  <si>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</si>
  <si>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</si>
  <si>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</si>
  <si>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 xml:space="preserve"> </t>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</si>
  <si>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</si>
  <si>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</si>
  <si>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</si>
  <si>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</si>
  <si>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</si>
  <si>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</si>
  <si>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</si>
  <si>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</si>
  <si>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</si>
  <si>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</si>
  <si>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</si>
  <si>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</si>
  <si>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</si>
  <si>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</si>
  <si>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</si>
  <si>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</si>
  <si>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</si>
  <si>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</si>
  <si>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</si>
  <si>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</si>
  <si>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</si>
  <si>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</si>
  <si>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</si>
  <si>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</si>
  <si>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</si>
  <si>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</si>
  <si>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</si>
  <si>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</si>
  <si>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</si>
  <si>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</si>
  <si>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</si>
  <si>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</si>
  <si>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</si>
  <si>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</si>
  <si>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</si>
  <si>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</si>
  <si>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</si>
  <si>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</si>
  <si>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</si>
  <si>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</si>
  <si>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</si>
  <si>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</si>
  <si>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</si>
  <si>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</si>
  <si>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</si>
  <si>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</si>
  <si>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</si>
  <si>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</si>
  <si>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</si>
  <si>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</si>
  <si>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</si>
  <si>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</si>
  <si>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</si>
  <si>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</si>
  <si>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</si>
  <si>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</si>
  <si>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</si>
  <si>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</si>
  <si>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</si>
  <si>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</si>
  <si>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</si>
  <si>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</si>
  <si>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</si>
  <si>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</si>
  <si>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</si>
  <si>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</si>
  <si>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</si>
  <si>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</si>
  <si>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</si>
  <si>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</si>
  <si>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</si>
  <si>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</si>
  <si>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</si>
  <si>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</si>
  <si>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</si>
  <si>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</si>
  <si>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</si>
  <si>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</si>
  <si>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</si>
  <si>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</si>
  <si>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</si>
  <si>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</si>
  <si>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</si>
  <si>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</si>
  <si>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</si>
  <si>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</si>
  <si>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</si>
  <si>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</si>
  <si>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</si>
  <si>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</si>
  <si>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</si>
  <si>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</si>
  <si>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</si>
  <si>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</si>
  <si>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</si>
  <si>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</si>
  <si>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</si>
  <si>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</si>
  <si>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</si>
  <si>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</si>
  <si>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</si>
  <si>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</si>
  <si>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</si>
  <si>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</si>
  <si>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</si>
  <si>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</si>
  <si>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</si>
  <si>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</si>
  <si>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</si>
  <si>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</si>
  <si>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</si>
  <si>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</si>
  <si>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</si>
  <si>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</si>
  <si>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</si>
  <si>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</si>
  <si>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</si>
  <si>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</si>
  <si>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</si>
  <si>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</si>
  <si>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</si>
  <si>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</si>
  <si>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</si>
  <si>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</si>
  <si>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</si>
  <si>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</si>
  <si>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</si>
  <si>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</si>
  <si>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</si>
  <si>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</si>
  <si>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</si>
  <si>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</si>
  <si>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</si>
  <si>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</si>
  <si>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</si>
  <si>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</si>
  <si>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</si>
  <si>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</si>
  <si>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</si>
  <si>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</si>
  <si>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phoneticPr fontId="3"/>
  </si>
  <si>
    <t>A＞BかつA＞2C</t>
    <phoneticPr fontId="3"/>
  </si>
  <si>
    <t>Aのうち１人以上が該当</t>
    <rPh sb="5" eb="6">
      <t>ニン</t>
    </rPh>
    <rPh sb="6" eb="8">
      <t>イジョウ</t>
    </rPh>
    <rPh sb="9" eb="11">
      <t>ガイトウ</t>
    </rPh>
    <phoneticPr fontId="3"/>
  </si>
  <si>
    <t>・加算対象事業所に関する情報</t>
    <phoneticPr fontId="3"/>
  </si>
  <si>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</si>
  <si>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</si>
  <si>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</si>
  <si>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</si>
  <si>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</si>
  <si>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</si>
  <si>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</si>
  <si>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</si>
  <si>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</si>
  <si>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</si>
  <si>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</si>
  <si>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</si>
  <si>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</si>
  <si>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</si>
  <si>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</si>
  <si>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</si>
  <si>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</si>
  <si>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</si>
  <si>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</si>
  <si>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</si>
  <si>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</si>
  <si>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</si>
  <si>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</si>
  <si>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</si>
  <si>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</si>
  <si>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</si>
  <si>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</si>
  <si>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</si>
  <si>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</si>
  <si>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</si>
  <si>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</si>
  <si>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</si>
  <si>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</si>
  <si>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</si>
  <si>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</si>
  <si>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</si>
  <si>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</si>
  <si>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</si>
  <si>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</si>
  <si>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</si>
  <si>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</si>
  <si>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</si>
  <si>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</si>
  <si>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</si>
  <si>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</si>
  <si>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</si>
  <si>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</si>
  <si>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</si>
  <si>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</si>
  <si>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</si>
  <si>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</si>
  <si>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</si>
  <si>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</si>
  <si>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</si>
  <si>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</si>
  <si>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</si>
  <si>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</si>
  <si>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</si>
  <si>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</si>
  <si>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</si>
  <si>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</si>
  <si>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</si>
  <si>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</si>
  <si>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</si>
  <si>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</si>
  <si>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</si>
  <si>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</si>
  <si>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</si>
  <si>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</si>
  <si>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</si>
  <si>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</si>
  <si>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</si>
  <si>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</si>
  <si>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</si>
  <si>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</si>
  <si>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</si>
  <si>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</si>
  <si>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</si>
  <si>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</si>
  <si>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</si>
  <si>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</si>
  <si>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</si>
  <si>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</si>
  <si>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</si>
  <si>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</si>
  <si>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</si>
  <si>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</si>
  <si>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</si>
  <si>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</si>
  <si>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</si>
  <si>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</si>
  <si>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</si>
  <si>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</si>
  <si>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</si>
  <si>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</si>
  <si>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</si>
  <si>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</si>
  <si>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</si>
  <si>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</si>
  <si>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</si>
  <si>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</si>
  <si>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</si>
  <si>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</si>
  <si>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</si>
  <si>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</si>
  <si>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</si>
  <si>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</si>
  <si>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</si>
  <si>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</si>
  <si>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</si>
  <si>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</si>
  <si>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</si>
  <si>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</si>
  <si>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</si>
  <si>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</si>
  <si>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</si>
  <si>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</si>
  <si>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</si>
  <si>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</si>
  <si>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</si>
  <si>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</si>
  <si>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</si>
  <si>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</si>
  <si>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phoneticPr fontId="3"/>
  </si>
  <si>
    <t>特定加算</t>
    <phoneticPr fontId="3"/>
  </si>
  <si>
    <t>ベースアップ等加算</t>
    <rPh sb="6" eb="7">
      <t>トウ</t>
    </rPh>
    <rPh sb="7" eb="9">
      <t>カサン</t>
    </rPh>
    <phoneticPr fontId="3"/>
  </si>
  <si>
    <t>令和</t>
    <phoneticPr fontId="3"/>
  </si>
  <si>
    <t>(a)本年度の賃金の総額</t>
    <phoneticPr fontId="3"/>
  </si>
  <si>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</si>
  <si>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</si>
  <si>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</si>
  <si>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</si>
  <si>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</si>
  <si>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(b)処遇改善加算の総額</t>
    <phoneticPr fontId="3"/>
  </si>
  <si>
    <t>％</t>
    <phoneticPr fontId="3"/>
  </si>
  <si>
    <t>（一月あたり</t>
    <rPh sb="1" eb="2">
      <t>ヒト</t>
    </rPh>
    <rPh sb="2" eb="3">
      <t>ツキ</t>
    </rPh>
    <phoneticPr fontId="3"/>
  </si>
  <si>
    <t>円）</t>
    <rPh sb="0" eb="1">
      <t>エン</t>
    </rPh>
    <phoneticPr fontId="3"/>
  </si>
  <si>
    <t>⑤</t>
    <phoneticPr fontId="3"/>
  </si>
  <si>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</si>
  <si>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</si>
  <si>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</si>
  <si>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phoneticPr fontId="3"/>
  </si>
  <si>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</si>
  <si>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</si>
  <si>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</si>
  <si>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phoneticPr fontId="3"/>
  </si>
  <si>
    <t>・</t>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</si>
  <si>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</si>
  <si>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</si>
  <si>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</si>
  <si>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</si>
  <si>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phoneticPr fontId="3"/>
  </si>
  <si>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</si>
  <si>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</si>
  <si>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</si>
  <si>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</si>
  <si>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</si>
  <si>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</si>
  <si>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</si>
  <si>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</si>
  <si>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</si>
  <si>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1"/>
  </si>
  <si>
    <t>・</t>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</si>
  <si>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</si>
  <si>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</si>
  <si>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1"/>
  </si>
  <si>
    <t>別紙様式3-3</t>
    <rPh sb="0" eb="2">
      <t>ベッシ</t>
    </rPh>
    <phoneticPr fontId="11"/>
  </si>
  <si>
    <t>●令和４年度からの主な変更点は下記のとおりです。</t>
    <phoneticPr fontId="3"/>
  </si>
  <si>
    <t>【記入上の注意】</t>
  </si>
  <si>
    <t>(c)特定加算の総額</t>
    <phoneticPr fontId="3"/>
  </si>
  <si>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</si>
  <si>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</si>
  <si>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</si>
  <si>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phoneticPr fontId="3"/>
  </si>
  <si>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</si>
  <si>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1"/>
  </si>
  <si>
    <t>(n-1)
⑤ⅰ）介護職員の賃金改善額［円］</t>
    <phoneticPr fontId="3"/>
  </si>
  <si>
    <t>(n-2)
左記のうち、ベースアップ等による賃金改善額［円］</t>
    <phoneticPr fontId="3"/>
  </si>
  <si>
    <t>(o-2)
左記のうち、ベースアップ等による賃金改善額［円］</t>
    <phoneticPr fontId="3"/>
  </si>
  <si>
    <t>月</t>
    <phoneticPr fontId="3"/>
  </si>
  <si>
    <t>～</t>
    <phoneticPr fontId="3"/>
  </si>
  <si>
    <t>賃金改善実施期間</t>
    <phoneticPr fontId="3"/>
  </si>
  <si>
    <t>年</t>
    <phoneticPr fontId="3"/>
  </si>
  <si>
    <t>(</t>
    <phoneticPr fontId="3"/>
  </si>
  <si>
    <t>か月</t>
    <rPh sb="1" eb="2">
      <t>ゲツ</t>
    </rPh>
    <phoneticPr fontId="3"/>
  </si>
  <si>
    <t>)</t>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</si>
  <si>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</si>
  <si>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</si>
  <si>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</si>
  <si>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</si>
  <si>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</si>
  <si>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</si>
  <si>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</si>
  <si>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</si>
  <si>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</si>
  <si>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</si>
  <si>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</si>
  <si>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</si>
  <si>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</si>
  <si>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</si>
  <si>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</si>
  <si>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</si>
  <si>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</si>
  <si>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</si>
  <si>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</si>
  <si>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</si>
  <si>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</si>
  <si>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</si>
  <si>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</si>
  <si>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</si>
  <si>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</si>
  <si>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</si>
  <si>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</si>
  <si>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</si>
  <si>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</si>
  <si>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</si>
  <si>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</si>
  <si>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</si>
  <si>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</si>
  <si>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</si>
  <si>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</si>
  <si>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○法人情報</t>
    <phoneticPr fontId="11"/>
  </si>
  <si>
    <t>　法人名(事業者・開設者）</t>
    <rPh sb="3" eb="4">
      <t>ナ</t>
    </rPh>
    <rPh sb="5" eb="8">
      <t>ジギョウシャ</t>
    </rPh>
    <rPh sb="9" eb="12">
      <t>カイセツシャ</t>
    </rPh>
    <phoneticPr fontId="11"/>
  </si>
  <si>
    <t>○提出書類一覧</t>
  </si>
  <si>
    <t>該当する欄に〇をつける</t>
    <rPh sb="0" eb="2">
      <t>ガイトウ</t>
    </rPh>
    <rPh sb="4" eb="5">
      <t>ラン</t>
    </rPh>
    <phoneticPr fontId="11"/>
  </si>
  <si>
    <t>　</t>
    <phoneticPr fontId="11"/>
  </si>
  <si>
    <t>ア</t>
    <phoneticPr fontId="11"/>
  </si>
  <si>
    <t>イ</t>
    <phoneticPr fontId="11"/>
  </si>
  <si>
    <t xml:space="preserve"> 一か所のみ</t>
    <rPh sb="1" eb="2">
      <t>イッ</t>
    </rPh>
    <rPh sb="3" eb="4">
      <t>ショ</t>
    </rPh>
    <phoneticPr fontId="11"/>
  </si>
  <si>
    <t xml:space="preserve"> 複数ある</t>
    <rPh sb="1" eb="3">
      <t>フクスウ</t>
    </rPh>
    <phoneticPr fontId="11"/>
  </si>
  <si>
    <t>（イの場合，提出先を全て記入→）</t>
    <phoneticPr fontId="11"/>
  </si>
  <si>
    <t>指定権者</t>
    <rPh sb="0" eb="2">
      <t>シテイ</t>
    </rPh>
    <rPh sb="2" eb="3">
      <t>ケン</t>
    </rPh>
    <rPh sb="3" eb="4">
      <t>ジャ</t>
    </rPh>
    <phoneticPr fontId="11"/>
  </si>
  <si>
    <t>以下，指定権者処理欄</t>
    <rPh sb="0" eb="2">
      <t>イカ</t>
    </rPh>
    <phoneticPr fontId="11"/>
  </si>
  <si>
    <t xml:space="preserve"> 受付日</t>
    <rPh sb="1" eb="4">
      <t>ウケツケビ</t>
    </rPh>
    <phoneticPr fontId="11"/>
  </si>
  <si>
    <t>内容確認事項</t>
    <rPh sb="0" eb="2">
      <t>ナイヨウ</t>
    </rPh>
    <rPh sb="2" eb="4">
      <t>カクニン</t>
    </rPh>
    <rPh sb="4" eb="6">
      <t>ジコウ</t>
    </rPh>
    <phoneticPr fontId="11"/>
  </si>
  <si>
    <t>処理状況</t>
    <rPh sb="0" eb="2">
      <t>ショリ</t>
    </rPh>
    <rPh sb="2" eb="4">
      <t>ジョウキョウ</t>
    </rPh>
    <phoneticPr fontId="11"/>
  </si>
  <si>
    <t xml:space="preserve"> 受付番号</t>
    <rPh sb="1" eb="3">
      <t>ウケツケ</t>
    </rPh>
    <rPh sb="3" eb="5">
      <t>バンゴウ</t>
    </rPh>
    <phoneticPr fontId="11"/>
  </si>
  <si>
    <t xml:space="preserve"> 書類確認</t>
    <rPh sb="1" eb="3">
      <t>ショルイ</t>
    </rPh>
    <rPh sb="3" eb="5">
      <t>カクニン</t>
    </rPh>
    <phoneticPr fontId="11"/>
  </si>
  <si>
    <t xml:space="preserve"> 報告内容確認</t>
    <rPh sb="1" eb="3">
      <t>ホウコク</t>
    </rPh>
    <rPh sb="3" eb="5">
      <t>ナイヨウ</t>
    </rPh>
    <rPh sb="5" eb="7">
      <t>カクニン</t>
    </rPh>
    <phoneticPr fontId="11"/>
  </si>
  <si>
    <t xml:space="preserve"> 承認日</t>
    <rPh sb="1" eb="3">
      <t>ショウニン</t>
    </rPh>
    <rPh sb="3" eb="4">
      <t>ビ</t>
    </rPh>
    <phoneticPr fontId="11"/>
  </si>
  <si>
    <t>○</t>
    <phoneticPr fontId="11"/>
  </si>
  <si>
    <t>法　人　名</t>
    <rPh sb="0" eb="1">
      <t>ホウ</t>
    </rPh>
    <rPh sb="2" eb="3">
      <t>ジン</t>
    </rPh>
    <rPh sb="4" eb="5">
      <t>メイ</t>
    </rPh>
    <phoneticPr fontId="3"/>
  </si>
  <si>
    <t>　都道府県名　</t>
    <rPh sb="1" eb="5">
      <t>トドウフケン</t>
    </rPh>
    <rPh sb="5" eb="6">
      <t>メイ</t>
    </rPh>
    <phoneticPr fontId="3"/>
  </si>
  <si>
    <t>事業所の名称</t>
    <rPh sb="0" eb="3">
      <t>ジギョウショ</t>
    </rPh>
    <rPh sb="4" eb="6">
      <t>メイショウ</t>
    </rPh>
    <phoneticPr fontId="3"/>
  </si>
  <si>
    <t>うち区分支給限度基準額を超えたサービスに係る加算額［円］</t>
    <rPh sb="2" eb="6">
      <t>クブンシキュウ</t>
    </rPh>
    <rPh sb="6" eb="8">
      <t>ゲンド</t>
    </rPh>
    <rPh sb="8" eb="10">
      <t>キジュン</t>
    </rPh>
    <rPh sb="10" eb="11">
      <t>ガク</t>
    </rPh>
    <rPh sb="12" eb="13">
      <t>コ</t>
    </rPh>
    <rPh sb="20" eb="21">
      <t>カカ</t>
    </rPh>
    <rPh sb="22" eb="24">
      <t>カサン</t>
    </rPh>
    <rPh sb="24" eb="25">
      <t>ガク</t>
    </rPh>
    <rPh sb="25" eb="28">
      <t>「エン」</t>
    </rPh>
    <phoneticPr fontId="3"/>
  </si>
  <si>
    <t>＜修正連絡票＞</t>
    <rPh sb="1" eb="3">
      <t>シュウセイ</t>
    </rPh>
    <rPh sb="3" eb="5">
      <t>レンラク</t>
    </rPh>
    <rPh sb="5" eb="6">
      <t>ヒョウ</t>
    </rPh>
    <phoneticPr fontId="11"/>
  </si>
  <si>
    <r>
      <t>●提出年月日</t>
    </r>
    <r>
      <rPr>
        <sz val="10"/>
        <color theme="1"/>
        <rFont val="ＭＳ ゴシック"/>
        <family val="3"/>
        <charset val="128"/>
      </rPr>
      <t>（※1）</t>
    </r>
    <rPh sb="1" eb="3">
      <t>テイシュツ</t>
    </rPh>
    <rPh sb="3" eb="6">
      <t>ネンガッピ</t>
    </rPh>
    <phoneticPr fontId="11"/>
  </si>
  <si>
    <r>
      <t>●提出先指定権者</t>
    </r>
    <r>
      <rPr>
        <sz val="10"/>
        <color theme="1"/>
        <rFont val="ＭＳ ゴシック"/>
        <family val="3"/>
        <charset val="128"/>
      </rPr>
      <t>（※2）</t>
    </r>
    <rPh sb="1" eb="3">
      <t>テイシュツ</t>
    </rPh>
    <rPh sb="3" eb="4">
      <t>サキ</t>
    </rPh>
    <rPh sb="4" eb="6">
      <t>シテイ</t>
    </rPh>
    <rPh sb="6" eb="7">
      <t>ケン</t>
    </rPh>
    <rPh sb="7" eb="8">
      <t>ジャ</t>
    </rPh>
    <phoneticPr fontId="11"/>
  </si>
  <si>
    <t>●提出者</t>
    <rPh sb="1" eb="4">
      <t>テイシュツシャ</t>
    </rPh>
    <phoneticPr fontId="11"/>
  </si>
  <si>
    <t>法人名(事業者・開設者）</t>
    <rPh sb="2" eb="3">
      <t>ナ</t>
    </rPh>
    <rPh sb="4" eb="7">
      <t>ジギョウシャ</t>
    </rPh>
    <rPh sb="8" eb="11">
      <t>カイセツシャ</t>
    </rPh>
    <phoneticPr fontId="11"/>
  </si>
  <si>
    <t>担当者名</t>
    <phoneticPr fontId="11"/>
  </si>
  <si>
    <t>電話番号</t>
    <phoneticPr fontId="11"/>
  </si>
  <si>
    <t>●再提出する書類</t>
    <rPh sb="1" eb="2">
      <t>サイ</t>
    </rPh>
    <phoneticPr fontId="11"/>
  </si>
  <si>
    <r>
      <t>　別紙様式３</t>
    </r>
    <r>
      <rPr>
        <sz val="10"/>
        <color theme="1"/>
        <rFont val="Times New Roman"/>
        <family val="1"/>
      </rPr>
      <t>-</t>
    </r>
    <r>
      <rPr>
        <sz val="10"/>
        <color theme="1"/>
        <rFont val="ＭＳ ゴシック"/>
        <family val="3"/>
        <charset val="128"/>
      </rPr>
      <t>２  介護職員処遇改善実績報告書・介護職員等特定処遇改善実績報告書
　　　　　　　　（施設・事業所別個表）</t>
    </r>
    <rPh sb="13" eb="15">
      <t>カイゴ</t>
    </rPh>
    <rPh sb="15" eb="17">
      <t>ショクイン</t>
    </rPh>
    <rPh sb="17" eb="18">
      <t>トウ</t>
    </rPh>
    <rPh sb="18" eb="20">
      <t>トクテイ</t>
    </rPh>
    <rPh sb="20" eb="22">
      <t>ショグウ</t>
    </rPh>
    <rPh sb="22" eb="24">
      <t>カイゼン</t>
    </rPh>
    <rPh sb="24" eb="26">
      <t>ジッセキ</t>
    </rPh>
    <rPh sb="26" eb="29">
      <t>ホウコクショ</t>
    </rPh>
    <rPh sb="50" eb="52">
      <t>シセツ</t>
    </rPh>
    <rPh sb="53" eb="56">
      <t>ジギョウショ</t>
    </rPh>
    <rPh sb="56" eb="57">
      <t>ベツ</t>
    </rPh>
    <rPh sb="57" eb="59">
      <t>コヒョウ</t>
    </rPh>
    <phoneticPr fontId="11"/>
  </si>
  <si>
    <t>　その他の書類　（　　　　　　　　　　　　　　　　　　　　　　　　　　　　）</t>
    <rPh sb="3" eb="4">
      <t>タ</t>
    </rPh>
    <rPh sb="5" eb="7">
      <t>ショルイ</t>
    </rPh>
    <phoneticPr fontId="11"/>
  </si>
  <si>
    <t>●修正の指示をした指定権者</t>
    <rPh sb="1" eb="3">
      <t>シュウセイ</t>
    </rPh>
    <rPh sb="4" eb="6">
      <t>シジ</t>
    </rPh>
    <rPh sb="9" eb="11">
      <t>シテイ</t>
    </rPh>
    <rPh sb="11" eb="12">
      <t>ケン</t>
    </rPh>
    <rPh sb="12" eb="13">
      <t>ジャ</t>
    </rPh>
    <phoneticPr fontId="11"/>
  </si>
  <si>
    <t>※1　修正版を提出する日付を記入してください。</t>
    <rPh sb="3" eb="5">
      <t>シュウセイ</t>
    </rPh>
    <rPh sb="5" eb="6">
      <t>バン</t>
    </rPh>
    <rPh sb="7" eb="9">
      <t>テイシュツ</t>
    </rPh>
    <rPh sb="11" eb="13">
      <t>ヒヅケ</t>
    </rPh>
    <rPh sb="14" eb="16">
      <t>キニュウ</t>
    </rPh>
    <phoneticPr fontId="11"/>
  </si>
  <si>
    <t>※2　実績報告書を提出した指定権者すべてに送ってください。</t>
    <rPh sb="3" eb="5">
      <t>ジッセキ</t>
    </rPh>
    <rPh sb="5" eb="7">
      <t>ホウコク</t>
    </rPh>
    <rPh sb="7" eb="8">
      <t>ショ</t>
    </rPh>
    <rPh sb="9" eb="11">
      <t>テイシュツ</t>
    </rPh>
    <rPh sb="13" eb="15">
      <t>シテイ</t>
    </rPh>
    <rPh sb="15" eb="16">
      <t>ケン</t>
    </rPh>
    <rPh sb="16" eb="17">
      <t>ジャ</t>
    </rPh>
    <rPh sb="21" eb="22">
      <t>オク</t>
    </rPh>
    <phoneticPr fontId="11"/>
  </si>
  <si>
    <t>介護職員処遇改善加算・介護職員等特定処遇改善加算・介護職員等ベースアップ等支援加算
実績報告書（令和４年度） フェイスシート</t>
    <rPh sb="4" eb="10">
      <t>ショグウカイゼンカサン</t>
    </rPh>
    <rPh sb="11" eb="15">
      <t>カイゴショクイン</t>
    </rPh>
    <rPh sb="15" eb="16">
      <t>トウ</t>
    </rPh>
    <rPh sb="16" eb="18">
      <t>トクテイ</t>
    </rPh>
    <rPh sb="22" eb="24">
      <t>カサン</t>
    </rPh>
    <rPh sb="25" eb="30">
      <t>カイゴショクイントウ</t>
    </rPh>
    <rPh sb="36" eb="37">
      <t>トウ</t>
    </rPh>
    <rPh sb="37" eb="41">
      <t>シエンカサン</t>
    </rPh>
    <rPh sb="48" eb="50">
      <t>レイワ</t>
    </rPh>
    <rPh sb="51" eb="53">
      <t>ネンド</t>
    </rPh>
    <phoneticPr fontId="11"/>
  </si>
  <si>
    <t xml:space="preserve">　別紙様式３－１   処遇改善実績報告書　 【必須】          </t>
    <rPh sb="11" eb="15">
      <t>ショグウカイゼン</t>
    </rPh>
    <rPh sb="15" eb="20">
      <t>ジッセキホウコクショ</t>
    </rPh>
    <rPh sb="23" eb="25">
      <t>ヒッス</t>
    </rPh>
    <phoneticPr fontId="11"/>
  </si>
  <si>
    <t>　別紙様式３－２  処遇改善・特定処遇改善実績報告書（施設・事業所別個表）　【必須】</t>
    <rPh sb="10" eb="14">
      <t>ショグウカイゼン</t>
    </rPh>
    <rPh sb="15" eb="21">
      <t>トクテイショグウカイゼン</t>
    </rPh>
    <rPh sb="21" eb="26">
      <t>ジッセキホウコクショ</t>
    </rPh>
    <rPh sb="27" eb="29">
      <t>シセツ</t>
    </rPh>
    <rPh sb="30" eb="33">
      <t>ジギョウショ</t>
    </rPh>
    <rPh sb="33" eb="34">
      <t>ベツ</t>
    </rPh>
    <rPh sb="34" eb="36">
      <t>コヒョウ</t>
    </rPh>
    <rPh sb="39" eb="41">
      <t>ヒッス</t>
    </rPh>
    <phoneticPr fontId="11"/>
  </si>
  <si>
    <t>　別紙様式３－３  ベースアップ等支援実績報告書（施設・事業所別個表）　</t>
    <rPh sb="16" eb="17">
      <t>トウ</t>
    </rPh>
    <rPh sb="17" eb="19">
      <t>シエン</t>
    </rPh>
    <rPh sb="19" eb="24">
      <t>ジッセキホウコクショ</t>
    </rPh>
    <rPh sb="25" eb="27">
      <t>シセツ</t>
    </rPh>
    <rPh sb="28" eb="31">
      <t>ジギョウショ</t>
    </rPh>
    <rPh sb="31" eb="32">
      <t>ベツ</t>
    </rPh>
    <rPh sb="32" eb="34">
      <t>コヒョウ</t>
    </rPh>
    <phoneticPr fontId="11"/>
  </si>
  <si>
    <r>
      <rPr>
        <sz val="10"/>
        <color theme="1"/>
        <rFont val="ＭＳ Ｐ明朝"/>
        <family val="1"/>
        <charset val="128"/>
      </rPr>
      <t>　加算額内訳書</t>
    </r>
    <r>
      <rPr>
        <sz val="8"/>
        <color theme="1"/>
        <rFont val="ＭＳ ゴシック"/>
        <family val="3"/>
        <charset val="128"/>
      </rPr>
      <t>　</t>
    </r>
    <r>
      <rPr>
        <sz val="9"/>
        <color theme="1"/>
        <rFont val="ＭＳ ゴシック"/>
        <family val="3"/>
        <charset val="128"/>
      </rPr>
      <t>（区分支給限度基準額を超えたサービスに係る加算額を徴収した場合）</t>
    </r>
    <rPh sb="1" eb="3">
      <t>カサン</t>
    </rPh>
    <rPh sb="3" eb="4">
      <t>ガク</t>
    </rPh>
    <rPh sb="4" eb="6">
      <t>ウチワケ</t>
    </rPh>
    <rPh sb="6" eb="7">
      <t>ショ</t>
    </rPh>
    <rPh sb="9" eb="18">
      <t>クブンシキュウゲンドキジュンガク</t>
    </rPh>
    <rPh sb="19" eb="20">
      <t>コ</t>
    </rPh>
    <rPh sb="27" eb="28">
      <t>カカ</t>
    </rPh>
    <rPh sb="29" eb="31">
      <t>カサン</t>
    </rPh>
    <rPh sb="31" eb="32">
      <t>ガク</t>
    </rPh>
    <rPh sb="33" eb="35">
      <t>チョウシュウ</t>
    </rPh>
    <rPh sb="37" eb="39">
      <t>バアイ</t>
    </rPh>
    <phoneticPr fontId="11"/>
  </si>
  <si>
    <r>
      <t>　別紙様式３</t>
    </r>
    <r>
      <rPr>
        <sz val="10"/>
        <color theme="1"/>
        <rFont val="Times New Roman"/>
        <family val="1"/>
      </rPr>
      <t>-</t>
    </r>
    <r>
      <rPr>
        <sz val="10"/>
        <color theme="1"/>
        <rFont val="ＭＳ ゴシック"/>
        <family val="3"/>
        <charset val="128"/>
      </rPr>
      <t>１</t>
    </r>
    <r>
      <rPr>
        <sz val="10"/>
        <color theme="1"/>
        <rFont val="Times New Roman"/>
        <family val="1"/>
      </rPr>
      <t xml:space="preserve">  </t>
    </r>
    <r>
      <rPr>
        <sz val="10"/>
        <color theme="1"/>
        <rFont val="ＭＳ ゴシック"/>
        <family val="3"/>
        <charset val="128"/>
      </rPr>
      <t>処遇改善実績報告書（令和</t>
    </r>
    <r>
      <rPr>
        <sz val="10"/>
        <color theme="1"/>
        <rFont val="Times New Roman"/>
        <family val="1"/>
      </rPr>
      <t>4</t>
    </r>
    <r>
      <rPr>
        <sz val="10"/>
        <color theme="1"/>
        <rFont val="ＭＳ ゴシック"/>
        <family val="3"/>
        <charset val="128"/>
      </rPr>
      <t>年度）</t>
    </r>
    <r>
      <rPr>
        <sz val="10"/>
        <color theme="1"/>
        <rFont val="Times New Roman"/>
        <family val="1"/>
      </rPr>
      <t xml:space="preserve">  </t>
    </r>
    <rPh sb="20" eb="22">
      <t>レイワ</t>
    </rPh>
    <rPh sb="23" eb="25">
      <t>ネンド</t>
    </rPh>
    <phoneticPr fontId="11"/>
  </si>
  <si>
    <r>
      <t>　別紙様式３</t>
    </r>
    <r>
      <rPr>
        <sz val="10"/>
        <color theme="1"/>
        <rFont val="Times New Roman"/>
        <family val="1"/>
      </rPr>
      <t>-</t>
    </r>
    <r>
      <rPr>
        <sz val="10"/>
        <color theme="1"/>
        <rFont val="ＭＳ ゴシック"/>
        <family val="3"/>
        <charset val="128"/>
      </rPr>
      <t>３ 介護職員等ベースアップ等支援加算実績報告書（施設・事業所別個表）</t>
    </r>
    <rPh sb="13" eb="14">
      <t>トウ</t>
    </rPh>
    <rPh sb="20" eb="21">
      <t>トウ</t>
    </rPh>
    <rPh sb="21" eb="23">
      <t>シエン</t>
    </rPh>
    <rPh sb="23" eb="25">
      <t>カサン</t>
    </rPh>
    <rPh sb="25" eb="27">
      <t>トクテイ</t>
    </rPh>
    <rPh sb="27" eb="29">
      <t>ショグウ</t>
    </rPh>
    <rPh sb="31" eb="33">
      <t>シセツ</t>
    </rPh>
    <rPh sb="34" eb="37">
      <t>ジギョウショ</t>
    </rPh>
    <rPh sb="37" eb="38">
      <t>ベツ</t>
    </rPh>
    <rPh sb="38" eb="40">
      <t>コヒョウ</t>
    </rPh>
    <phoneticPr fontId="11"/>
  </si>
  <si>
    <t>　処遇改善加算額内訳書</t>
    <rPh sb="1" eb="3">
      <t>ショグウ</t>
    </rPh>
    <rPh sb="3" eb="5">
      <t>カイゼン</t>
    </rPh>
    <rPh sb="5" eb="7">
      <t>カサン</t>
    </rPh>
    <rPh sb="7" eb="8">
      <t>ガク</t>
    </rPh>
    <rPh sb="8" eb="10">
      <t>ウチワケ</t>
    </rPh>
    <rPh sb="10" eb="11">
      <t>ショ</t>
    </rPh>
    <phoneticPr fontId="11"/>
  </si>
  <si>
    <t>令和 　　年　　　月　　　　日　　　　　　</t>
    <rPh sb="0" eb="2">
      <t>レイ</t>
    </rPh>
    <rPh sb="5" eb="6">
      <t>ネン</t>
    </rPh>
    <rPh sb="9" eb="10">
      <t>ガツ</t>
    </rPh>
    <rPh sb="14" eb="15">
      <t>ニチ</t>
    </rPh>
    <phoneticPr fontId="11"/>
  </si>
  <si>
    <t>合計</t>
    <rPh sb="0" eb="2">
      <t>ゴウケイ</t>
    </rPh>
    <phoneticPr fontId="3"/>
  </si>
  <si>
    <t>フェイスシート</t>
  </si>
  <si>
    <t>④</t>
  </si>
  <si>
    <t>法人名は基本入力シートから転記されます。それ以外を入力してください。</t>
    <rPh sb="0" eb="2">
      <t>ホウジン</t>
    </rPh>
    <rPh sb="2" eb="3">
      <t>メイ</t>
    </rPh>
    <rPh sb="4" eb="6">
      <t>キホン</t>
    </rPh>
    <rPh sb="6" eb="8">
      <t>ニュウリョク</t>
    </rPh>
    <rPh sb="13" eb="15">
      <t>テンキ</t>
    </rPh>
    <rPh sb="22" eb="24">
      <t>イガイ</t>
    </rPh>
    <rPh sb="25" eb="27">
      <t>ニュウリョク</t>
    </rPh>
    <phoneticPr fontId="3"/>
  </si>
  <si>
    <t>区分支給限度基準額を超えたサービスに係る加算額を徴収した事業所・施設があれば，記入し，提出してください。</t>
    <rPh sb="0" eb="2">
      <t>クブン</t>
    </rPh>
    <rPh sb="2" eb="4">
      <t>シキュウ</t>
    </rPh>
    <rPh sb="4" eb="6">
      <t>ゲンド</t>
    </rPh>
    <rPh sb="6" eb="8">
      <t>キジュン</t>
    </rPh>
    <rPh sb="8" eb="9">
      <t>ガク</t>
    </rPh>
    <rPh sb="10" eb="11">
      <t>コ</t>
    </rPh>
    <rPh sb="18" eb="19">
      <t>カカ</t>
    </rPh>
    <rPh sb="20" eb="22">
      <t>カサン</t>
    </rPh>
    <rPh sb="22" eb="23">
      <t>ガク</t>
    </rPh>
    <rPh sb="24" eb="26">
      <t>チョウシュウ</t>
    </rPh>
    <rPh sb="28" eb="30">
      <t>ジギョウ</t>
    </rPh>
    <rPh sb="30" eb="31">
      <t>ショ</t>
    </rPh>
    <rPh sb="32" eb="34">
      <t>シセツ</t>
    </rPh>
    <rPh sb="39" eb="41">
      <t>キニュウ</t>
    </rPh>
    <rPh sb="43" eb="45">
      <t>テイシュツ</t>
    </rPh>
    <phoneticPr fontId="3"/>
  </si>
  <si>
    <t>必要があれば提出</t>
    <rPh sb="0" eb="2">
      <t>ヒツヨウ</t>
    </rPh>
    <rPh sb="6" eb="8">
      <t>テイシュツ</t>
    </rPh>
    <phoneticPr fontId="3"/>
  </si>
  <si>
    <t>修正連絡票</t>
    <rPh sb="0" eb="2">
      <t>シュウセイ</t>
    </rPh>
    <rPh sb="2" eb="4">
      <t>レンラク</t>
    </rPh>
    <rPh sb="4" eb="5">
      <t>ヒョウ</t>
    </rPh>
    <phoneticPr fontId="3"/>
  </si>
  <si>
    <t>修正版を提出する際に記入し，提出してください。</t>
    <rPh sb="0" eb="2">
      <t>シュウセイ</t>
    </rPh>
    <rPh sb="2" eb="3">
      <t>バン</t>
    </rPh>
    <rPh sb="4" eb="6">
      <t>テイシュツ</t>
    </rPh>
    <rPh sb="8" eb="9">
      <t>サイ</t>
    </rPh>
    <rPh sb="10" eb="12">
      <t>キニュウ</t>
    </rPh>
    <rPh sb="14" eb="16">
      <t>テイシュツ</t>
    </rPh>
    <phoneticPr fontId="3"/>
  </si>
  <si>
    <t>処遇改善加算額内訳書（令和４年度）</t>
    <rPh sb="0" eb="2">
      <t>ショグウ</t>
    </rPh>
    <rPh sb="2" eb="4">
      <t>カイゼン</t>
    </rPh>
    <rPh sb="4" eb="6">
      <t>カサン</t>
    </rPh>
    <rPh sb="6" eb="7">
      <t>ガク</t>
    </rPh>
    <rPh sb="7" eb="9">
      <t>ウチワケ</t>
    </rPh>
    <rPh sb="9" eb="10">
      <t>ショ</t>
    </rPh>
    <rPh sb="11" eb="13">
      <t>レイワ</t>
    </rPh>
    <rPh sb="14" eb="16">
      <t>ネンド</t>
    </rPh>
    <phoneticPr fontId="3"/>
  </si>
  <si>
    <t>介護職員等ベースアップ等支援加算額［円］</t>
    <rPh sb="11" eb="16">
      <t>トウシエンカサン</t>
    </rPh>
    <rPh sb="16" eb="17">
      <t>ガク</t>
    </rPh>
    <rPh sb="17" eb="20">
      <t>「エン」</t>
    </rPh>
    <phoneticPr fontId="3"/>
  </si>
  <si>
    <t>介護職員等特定処遇改善加算額［円］</t>
    <rPh sb="0" eb="13">
      <t>カイゴショクイントウトクテイショグウカイゼンカサン</t>
    </rPh>
    <rPh sb="13" eb="14">
      <t>ガク</t>
    </rPh>
    <rPh sb="14" eb="17">
      <t>「エン」</t>
    </rPh>
    <phoneticPr fontId="3"/>
  </si>
  <si>
    <t>介護職員処遇改善加算額［円］</t>
    <rPh sb="0" eb="2">
      <t>カイゴ</t>
    </rPh>
    <rPh sb="2" eb="4">
      <t>ショクイン</t>
    </rPh>
    <rPh sb="4" eb="6">
      <t>ショグウ</t>
    </rPh>
    <rPh sb="6" eb="8">
      <t>カイゼン</t>
    </rPh>
    <rPh sb="8" eb="10">
      <t>カサン</t>
    </rPh>
    <rPh sb="10" eb="11">
      <t>ガク</t>
    </rPh>
    <rPh sb="11" eb="14">
      <t>「エン」</t>
    </rPh>
    <phoneticPr fontId="3"/>
  </si>
  <si>
    <t>⑤</t>
    <phoneticPr fontId="3"/>
  </si>
  <si>
    <r>
      <t>●修正内容</t>
    </r>
    <r>
      <rPr>
        <sz val="10"/>
        <color theme="1"/>
        <rFont val="ＭＳ ゴシック"/>
        <family val="3"/>
        <charset val="128"/>
      </rPr>
      <t>（その他、連絡事項がありましたら記入してください）</t>
    </r>
    <rPh sb="1" eb="3">
      <t>シュウセイ</t>
    </rPh>
    <rPh sb="3" eb="5">
      <t>ナイヨウ</t>
    </rPh>
    <rPh sb="8" eb="9">
      <t>タ</t>
    </rPh>
    <rPh sb="10" eb="12">
      <t>レンラク</t>
    </rPh>
    <rPh sb="12" eb="14">
      <t>ジコウ</t>
    </rPh>
    <rPh sb="21" eb="23">
      <t>キニュウ</t>
    </rPh>
    <phoneticPr fontId="11"/>
  </si>
  <si>
    <t>※色のついたセルに入力して下さい。行が不足する場合はコピーして増やしてください。</t>
    <rPh sb="1" eb="2">
      <t>イロ</t>
    </rPh>
    <rPh sb="9" eb="11">
      <t>ニュウリョク</t>
    </rPh>
    <rPh sb="13" eb="14">
      <t>クダ</t>
    </rPh>
    <rPh sb="17" eb="18">
      <t>ギョウ</t>
    </rPh>
    <rPh sb="19" eb="21">
      <t>フソク</t>
    </rPh>
    <rPh sb="23" eb="25">
      <t>バアイ</t>
    </rPh>
    <rPh sb="31" eb="32">
      <t>フ</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</si>
  <si>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t>
    </r>
    <r>
      <rPr>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</si>
  <si>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r>
      <t xml:space="preserve">・本表に記載する事業所は、計画書の別紙様式２－４に記載した事業所と一致しなければならない。
　事業所の数が多く、１枚に記載しきれない場合は、適宜、行を追加すること。
</t>
    </r>
    <r>
      <rPr>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・(n-2)及び(o-2)には、別紙様式2-1の２（５）ハに記載した具体的な賃金改善の取組に基づく、ベースアップ等（基本給又は毎月決まって支払われる手当の引上げ）による賃金改善額を記載すること。</t>
    </r>
    <rPh sb="96" eb="97">
      <t>トウ</t>
    </rPh>
    <phoneticPr fontId="3"/>
  </si>
  <si>
    <t>●その他、各シートに記載している注意事項をよくお読みください。</t>
    <rPh sb="3" eb="4">
      <t>タ</t>
    </rPh>
    <rPh sb="5" eb="6">
      <t>カク</t>
    </rPh>
    <rPh sb="10" eb="12">
      <t>キサイ</t>
    </rPh>
    <rPh sb="16" eb="18">
      <t>チュウイ</t>
    </rPh>
    <rPh sb="18" eb="20">
      <t>ジコウ</t>
    </rPh>
    <rPh sb="24" eb="25">
      <t>ヨ</t>
    </rPh>
    <phoneticPr fontId="3"/>
  </si>
  <si>
    <t>○同一の実績報告書を提出する指定権者数</t>
    <rPh sb="1" eb="3">
      <t>ドウイツ</t>
    </rPh>
    <rPh sb="4" eb="9">
      <t>ジ</t>
    </rPh>
    <rPh sb="10" eb="12">
      <t>テイシュツ</t>
    </rPh>
    <rPh sb="14" eb="16">
      <t>シテイ</t>
    </rPh>
    <rPh sb="16" eb="17">
      <t>ケン</t>
    </rPh>
    <rPh sb="17" eb="18">
      <t>ジャ</t>
    </rPh>
    <rPh sb="18" eb="19">
      <t>スウ</t>
    </rPh>
    <phoneticPr fontId="11"/>
  </si>
  <si>
    <t>処遇改善等加算額内訳書　(令和４年度)</t>
    <rPh sb="0" eb="2">
      <t>ショグウ</t>
    </rPh>
    <rPh sb="2" eb="4">
      <t>カイゼン</t>
    </rPh>
    <rPh sb="4" eb="5">
      <t>トウ</t>
    </rPh>
    <rPh sb="5" eb="7">
      <t>カサン</t>
    </rPh>
    <rPh sb="7" eb="8">
      <t>ガク</t>
    </rPh>
    <rPh sb="8" eb="10">
      <t>ウチワケ</t>
    </rPh>
    <rPh sb="10" eb="11">
      <t>ショ</t>
    </rPh>
    <phoneticPr fontId="3"/>
  </si>
  <si>
    <t>介護職員処遇改善等加算実績報告書 (令和４年度)</t>
    <rPh sb="8" eb="9">
      <t>トウ</t>
    </rPh>
    <rPh sb="9" eb="11">
      <t>カサン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</si>
</sst>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6"/>
      <color theme="1"/>
      <name val="ＭＳ Ｐ明朝"/>
      <family val="1"/>
      <charset val="128"/>
    </font>
    <font>
      <sz val="10"/>
      <color theme="1"/>
      <name val="ＭＳ ゴシック"/>
      <family val="3"/>
      <charset val="128"/>
    </font>
    <font>
      <sz val="9"/>
      <color rgb="FFFF0000"/>
      <name val="ＭＳ 明朝"/>
      <family val="1"/>
      <charset val="128"/>
    </font>
    <font>
      <sz val="8"/>
      <color theme="1"/>
      <name val="ＭＳ ゴシック"/>
      <family val="3"/>
      <charset val="128"/>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11"/>
      <name val="ＭＳ ゴシック"/>
      <family val="3"/>
      <charset val="128"/>
    </font>
    <font>
      <sz val="14"/>
      <name val="ＭＳ 明朝"/>
      <family val="1"/>
      <charset val="128"/>
    </font>
    <font>
      <sz val="9"/>
      <name val="ＭＳ 明朝"/>
      <family val="1"/>
      <charset val="128"/>
    </font>
    <font>
      <u/>
      <sz val="9"/>
      <name val="ＭＳ Ｐ明朝"/>
      <family val="1"/>
      <charset val="128"/>
    </font>
    <font>
      <sz val="9"/>
      <name val="ＭＳ ゴシック"/>
      <family val="3"/>
      <charset val="128"/>
    </font>
    <font>
      <sz val="8"/>
      <name val="ＭＳ 明朝"/>
      <family val="1"/>
      <charset val="128"/>
    </font>
    <font>
      <sz val="10"/>
      <name val="ＭＳ ゴシック"/>
      <family val="3"/>
      <charset val="128"/>
    </font>
    <font>
      <b/>
      <sz val="16"/>
      <name val="ＭＳ ゴシック"/>
      <family val="3"/>
      <charset val="128"/>
    </font>
    <font>
      <b/>
      <sz val="16"/>
      <color theme="1"/>
      <name val="ＭＳ ゴシック"/>
      <family val="3"/>
      <charset val="128"/>
    </font>
    <font>
      <sz val="8"/>
      <color theme="1"/>
      <name val="ＭＳ Ｐゴシック"/>
      <family val="2"/>
      <charset val="128"/>
      <scheme val="minor"/>
    </font>
    <font>
      <sz val="10"/>
      <color theme="1"/>
      <name val="Times New Roman"/>
      <family val="1"/>
    </font>
    <font>
      <b/>
      <sz val="12"/>
      <color theme="1"/>
      <name val="ＭＳ Ｐ明朝"/>
      <family val="1"/>
      <charset val="128"/>
    </font>
    <font>
      <sz val="9"/>
      <color theme="1"/>
      <name val="ＭＳ ゴシック"/>
      <family val="3"/>
      <charset val="128"/>
    </font>
    <font>
      <b/>
      <sz val="8"/>
      <color rgb="FFFF0000"/>
      <name val="ＭＳ Ｐ明朝"/>
      <family val="1"/>
      <charset val="128"/>
    </font>
    <font>
      <sz val="12"/>
      <name val="ＭＳ Ｐゴシック"/>
      <family val="3"/>
      <charset val="128"/>
    </font>
    <font>
      <sz val="20"/>
      <name val="ＭＳ Ｐゴシック"/>
      <family val="3"/>
      <charset val="128"/>
    </font>
    <font>
      <sz val="9"/>
      <color indexed="81"/>
      <name val="ＭＳ Ｐゴシック"/>
      <family val="3"/>
      <charset val="128"/>
    </font>
    <font>
      <b/>
      <sz val="10"/>
      <name val="ＭＳ 明朝"/>
      <family val="1"/>
      <charset val="128"/>
    </font>
    <font>
      <sz val="9"/>
      <color rgb="FFFF0000"/>
      <name val="ＭＳ Ｐ明朝"/>
      <family val="1"/>
      <charset val="128"/>
    </font>
    <font>
      <sz val="11"/>
      <color rgb="FFFF0000"/>
      <name val="ＭＳ Ｐ明朝"/>
      <family val="1"/>
      <charset val="128"/>
    </font>
    <font>
      <b/>
      <sz val="14"/>
      <color rgb="FFFF0000"/>
      <name val="ＭＳ Ｐゴシック"/>
      <family val="3"/>
      <charset val="128"/>
    </font>
    <font>
      <b/>
      <sz val="9"/>
      <color indexed="8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hair">
        <color indexed="64"/>
      </left>
      <right style="thin">
        <color indexed="64"/>
      </right>
      <top/>
      <bottom style="thin">
        <color indexed="64"/>
      </bottom>
      <diagonal/>
    </border>
    <border>
      <left/>
      <right/>
      <top style="double">
        <color auto="1"/>
      </top>
      <bottom style="medium">
        <color auto="1"/>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cellStyleXfs>
  <cellXfs count="1125">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1" fillId="0" borderId="0" xfId="0" applyFont="1">
      <alignment vertical="center"/>
    </xf>
    <xf numFmtId="0" fontId="9" fillId="0" borderId="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8" borderId="68" xfId="0" applyFont="1" applyFill="1" applyBorder="1" applyAlignment="1">
      <alignment vertical="center"/>
    </xf>
    <xf numFmtId="0" fontId="9" fillId="8" borderId="31" xfId="0" applyFont="1" applyFill="1" applyBorder="1" applyAlignment="1">
      <alignment vertical="center"/>
    </xf>
    <xf numFmtId="0" fontId="9" fillId="0" borderId="31" xfId="0" applyFont="1" applyBorder="1" applyAlignment="1">
      <alignment vertical="center"/>
    </xf>
    <xf numFmtId="0" fontId="9" fillId="8" borderId="15" xfId="0" applyFont="1" applyFill="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68"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0" borderId="16" xfId="0" applyFont="1" applyBorder="1" applyAlignment="1">
      <alignment horizontal="center" vertical="center"/>
    </xf>
    <xf numFmtId="0" fontId="9" fillId="8" borderId="134" xfId="0" applyFont="1" applyFill="1" applyBorder="1" applyAlignment="1">
      <alignment horizontal="center" vertical="center"/>
    </xf>
    <xf numFmtId="0" fontId="9" fillId="8" borderId="135" xfId="0" applyFont="1" applyFill="1" applyBorder="1" applyAlignment="1">
      <alignment horizontal="center" vertical="center"/>
    </xf>
    <xf numFmtId="0" fontId="9" fillId="8" borderId="136" xfId="0" applyFont="1" applyFill="1" applyBorder="1" applyAlignment="1">
      <alignment horizontal="center" vertical="center"/>
    </xf>
    <xf numFmtId="0" fontId="9" fillId="8" borderId="64" xfId="0" applyFont="1" applyFill="1" applyBorder="1" applyAlignment="1">
      <alignment vertical="center" wrapText="1"/>
    </xf>
    <xf numFmtId="0" fontId="9" fillId="8" borderId="69" xfId="0" applyFont="1" applyFill="1" applyBorder="1" applyAlignment="1">
      <alignment vertical="center" wrapText="1"/>
    </xf>
    <xf numFmtId="0" fontId="9" fillId="8" borderId="70" xfId="0" applyFont="1" applyFill="1" applyBorder="1" applyAlignment="1">
      <alignment vertical="center" wrapText="1"/>
    </xf>
    <xf numFmtId="0" fontId="9" fillId="8" borderId="137" xfId="0" applyFont="1" applyFill="1" applyBorder="1" applyAlignment="1">
      <alignment horizontal="center" vertical="center"/>
    </xf>
    <xf numFmtId="0" fontId="9" fillId="8" borderId="138" xfId="0" applyFont="1" applyFill="1" applyBorder="1" applyAlignment="1">
      <alignment horizontal="center" vertical="center"/>
    </xf>
    <xf numFmtId="0" fontId="9" fillId="8" borderId="139" xfId="0" applyFont="1" applyFill="1" applyBorder="1" applyAlignment="1">
      <alignment horizontal="center" vertical="center"/>
    </xf>
    <xf numFmtId="0" fontId="9" fillId="8" borderId="74" xfId="0" applyFont="1" applyFill="1" applyBorder="1" applyAlignment="1">
      <alignment vertical="center"/>
    </xf>
    <xf numFmtId="0" fontId="9" fillId="8" borderId="74" xfId="0" applyFont="1" applyFill="1" applyBorder="1" applyAlignment="1">
      <alignment vertical="center" wrapText="1"/>
    </xf>
    <xf numFmtId="0" fontId="9"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1"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3"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0" fontId="37" fillId="5" borderId="16" xfId="0" applyFont="1" applyFill="1" applyBorder="1" applyAlignment="1" applyProtection="1">
      <alignment horizontal="right" vertical="center"/>
      <protection locked="0"/>
    </xf>
    <xf numFmtId="181" fontId="37" fillId="5" borderId="16" xfId="0" applyNumberFormat="1" applyFont="1" applyFill="1" applyBorder="1" applyAlignment="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6" fillId="6" borderId="10" xfId="0" applyFont="1" applyFill="1" applyBorder="1">
      <alignment vertical="center"/>
    </xf>
    <xf numFmtId="0" fontId="76" fillId="7" borderId="10" xfId="0" applyFont="1" applyFill="1" applyBorder="1">
      <alignment vertical="center"/>
    </xf>
    <xf numFmtId="0" fontId="37" fillId="0" borderId="0" xfId="0" applyFont="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76" fontId="25" fillId="0" borderId="1" xfId="0" applyNumberFormat="1" applyFont="1" applyFill="1" applyBorder="1" applyAlignment="1">
      <alignment horizontal="right" vertical="center"/>
    </xf>
    <xf numFmtId="0" fontId="37" fillId="0" borderId="46" xfId="0" applyNumberFormat="1" applyFont="1" applyFill="1" applyBorder="1" applyAlignment="1" applyProtection="1">
      <alignment horizontal="center" vertical="center"/>
      <protection locked="0"/>
    </xf>
    <xf numFmtId="0" fontId="37" fillId="0" borderId="145" xfId="0" applyFont="1" applyFill="1" applyBorder="1" applyAlignment="1">
      <alignment horizontal="center" vertical="center"/>
    </xf>
    <xf numFmtId="0" fontId="37" fillId="0" borderId="146" xfId="0" applyFont="1" applyFill="1" applyBorder="1" applyAlignment="1">
      <alignment horizontal="center" vertical="center"/>
    </xf>
    <xf numFmtId="0" fontId="37" fillId="0" borderId="146" xfId="0" applyFont="1" applyFill="1" applyBorder="1" applyAlignment="1" applyProtection="1">
      <alignment horizontal="center" vertical="center"/>
      <protection locked="0"/>
    </xf>
    <xf numFmtId="0" fontId="37" fillId="2" borderId="147" xfId="0" applyNumberFormat="1" applyFont="1" applyFill="1" applyBorder="1" applyAlignment="1" applyProtection="1">
      <alignment vertical="center"/>
      <protection locked="0"/>
    </xf>
    <xf numFmtId="0" fontId="37" fillId="2" borderId="148" xfId="0" applyNumberFormat="1" applyFont="1" applyFill="1" applyBorder="1" applyAlignment="1" applyProtection="1">
      <alignment vertical="center"/>
      <protection locked="0"/>
    </xf>
    <xf numFmtId="0" fontId="37" fillId="2" borderId="46" xfId="0" applyNumberFormat="1" applyFont="1" applyFill="1" applyBorder="1" applyAlignment="1" applyProtection="1">
      <alignment vertical="center" wrapText="1"/>
      <protection locked="0"/>
    </xf>
    <xf numFmtId="0" fontId="37" fillId="2" borderId="17" xfId="0" applyNumberFormat="1" applyFont="1" applyFill="1" applyBorder="1" applyAlignment="1" applyProtection="1">
      <alignment vertical="center" wrapText="1"/>
      <protection locked="0"/>
    </xf>
    <xf numFmtId="0" fontId="37" fillId="2" borderId="46" xfId="0" applyNumberFormat="1" applyFont="1" applyFill="1" applyBorder="1" applyAlignment="1" applyProtection="1">
      <alignment vertical="center" wrapText="1" shrinkToFit="1"/>
      <protection locked="0"/>
    </xf>
    <xf numFmtId="0" fontId="38" fillId="2" borderId="144" xfId="0" applyFont="1" applyFill="1" applyBorder="1" applyAlignment="1" applyProtection="1">
      <alignment horizontal="center" vertical="center" wrapText="1"/>
      <protection locked="0"/>
    </xf>
    <xf numFmtId="0" fontId="37" fillId="2" borderId="152" xfId="0" applyFont="1" applyFill="1" applyBorder="1" applyAlignment="1" applyProtection="1">
      <alignment horizontal="center" vertical="center" wrapText="1"/>
      <protection locked="0"/>
    </xf>
    <xf numFmtId="176" fontId="37" fillId="7" borderId="144" xfId="0" applyNumberFormat="1" applyFont="1" applyFill="1" applyBorder="1" applyAlignment="1" applyProtection="1">
      <alignment horizontal="right" vertical="center" shrinkToFit="1"/>
    </xf>
    <xf numFmtId="176" fontId="37" fillId="5" borderId="144" xfId="0" applyNumberFormat="1" applyFont="1" applyFill="1" applyBorder="1" applyAlignment="1" applyProtection="1">
      <alignment horizontal="right" vertical="center" shrinkToFit="1"/>
    </xf>
    <xf numFmtId="176" fontId="37" fillId="6" borderId="144" xfId="0" applyNumberFormat="1" applyFont="1" applyFill="1" applyBorder="1" applyAlignment="1" applyProtection="1">
      <alignment horizontal="right" vertical="center" shrinkToFit="1"/>
    </xf>
    <xf numFmtId="38" fontId="25" fillId="6" borderId="17" xfId="5" applyFont="1" applyFill="1" applyBorder="1" applyAlignment="1">
      <alignment horizontal="right" vertical="center"/>
    </xf>
    <xf numFmtId="176" fontId="37" fillId="11" borderId="144" xfId="0" applyNumberFormat="1" applyFont="1" applyFill="1" applyBorder="1" applyAlignment="1" applyProtection="1">
      <alignment horizontal="right" vertical="center" shrinkToFit="1"/>
    </xf>
    <xf numFmtId="176" fontId="25" fillId="6" borderId="144" xfId="0" applyNumberFormat="1" applyFont="1" applyFill="1" applyBorder="1" applyAlignment="1">
      <alignment horizontal="right" vertical="center"/>
    </xf>
    <xf numFmtId="38" fontId="25" fillId="2" borderId="144" xfId="5" applyFont="1" applyFill="1" applyBorder="1" applyAlignment="1">
      <alignment horizontal="right" vertical="center"/>
    </xf>
    <xf numFmtId="0" fontId="9" fillId="8" borderId="64" xfId="0" applyFont="1" applyFill="1" applyBorder="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176" fontId="37" fillId="5" borderId="16" xfId="0" applyNumberFormat="1" applyFont="1" applyFill="1" applyBorder="1" applyAlignment="1">
      <alignment horizontal="right" vertical="center" shrinkToFit="1"/>
    </xf>
    <xf numFmtId="179" fontId="37" fillId="5" borderId="144" xfId="0" applyNumberFormat="1" applyFont="1" applyFill="1" applyBorder="1" applyAlignment="1" applyProtection="1">
      <alignment horizontal="right" vertical="center" shrinkToFit="1"/>
    </xf>
    <xf numFmtId="176" fontId="37" fillId="2" borderId="144"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0" fontId="27" fillId="0" borderId="70" xfId="0" applyFont="1" applyFill="1" applyBorder="1" applyAlignment="1" applyProtection="1">
      <alignment horizontal="center" vertical="center" wrapText="1"/>
      <protection locked="0"/>
    </xf>
    <xf numFmtId="0" fontId="25" fillId="0" borderId="104" xfId="0" applyFont="1" applyBorder="1" applyProtection="1">
      <alignment vertical="center"/>
      <protection locked="0"/>
    </xf>
    <xf numFmtId="176" fontId="25" fillId="0" borderId="75" xfId="0" applyNumberFormat="1" applyFont="1" applyBorder="1" applyAlignment="1" applyProtection="1">
      <alignment vertical="center" shrinkToFit="1"/>
    </xf>
    <xf numFmtId="0" fontId="37" fillId="5" borderId="1" xfId="0" applyFont="1" applyFill="1" applyBorder="1" applyAlignment="1" applyProtection="1">
      <alignment horizontal="right" vertical="center"/>
      <protection locked="0"/>
    </xf>
    <xf numFmtId="0" fontId="1" fillId="2" borderId="0" xfId="6" applyFill="1">
      <alignment vertical="center"/>
    </xf>
    <xf numFmtId="0" fontId="1" fillId="2" borderId="0" xfId="6" applyFill="1" applyAlignment="1">
      <alignment horizontal="center" vertical="center"/>
    </xf>
    <xf numFmtId="0" fontId="33" fillId="2" borderId="0" xfId="6" applyFont="1" applyFill="1">
      <alignment vertical="center"/>
    </xf>
    <xf numFmtId="0" fontId="79" fillId="2" borderId="0" xfId="6" applyFont="1" applyFill="1" applyAlignment="1">
      <alignment horizontal="center" vertical="center"/>
    </xf>
    <xf numFmtId="0" fontId="33" fillId="2" borderId="0" xfId="6" applyFont="1" applyFill="1" applyAlignment="1">
      <alignment horizontal="center" vertical="center"/>
    </xf>
    <xf numFmtId="0" fontId="80" fillId="2" borderId="0" xfId="6" applyFont="1" applyFill="1" applyAlignment="1">
      <alignment horizontal="justify" vertical="center"/>
    </xf>
    <xf numFmtId="0" fontId="38" fillId="2" borderId="1" xfId="6" applyFont="1" applyFill="1" applyBorder="1" applyAlignment="1">
      <alignment horizontal="center" vertical="center" wrapText="1"/>
    </xf>
    <xf numFmtId="0" fontId="1" fillId="8" borderId="32" xfId="6" applyFill="1" applyBorder="1" applyAlignment="1">
      <alignment horizontal="center" vertical="center"/>
    </xf>
    <xf numFmtId="0" fontId="34" fillId="2" borderId="5" xfId="6" applyFont="1" applyFill="1" applyBorder="1" applyAlignment="1">
      <alignment horizontal="center" vertical="center"/>
    </xf>
    <xf numFmtId="0" fontId="82" fillId="2" borderId="0" xfId="6" applyFont="1" applyFill="1" applyAlignment="1">
      <alignment vertical="top"/>
    </xf>
    <xf numFmtId="0" fontId="82" fillId="2" borderId="0" xfId="6" applyFont="1" applyFill="1" applyBorder="1" applyAlignment="1">
      <alignment vertical="top"/>
    </xf>
    <xf numFmtId="0" fontId="83" fillId="2" borderId="0" xfId="6" applyFont="1" applyFill="1" applyBorder="1" applyAlignment="1">
      <alignment horizontal="center" vertical="center"/>
    </xf>
    <xf numFmtId="0" fontId="84" fillId="2" borderId="0" xfId="6" applyFont="1" applyFill="1" applyBorder="1" applyAlignment="1">
      <alignment horizontal="left" vertical="center"/>
    </xf>
    <xf numFmtId="0" fontId="34" fillId="2" borderId="2" xfId="6" applyFont="1" applyFill="1" applyBorder="1" applyAlignment="1">
      <alignment horizontal="center" vertical="center" wrapText="1"/>
    </xf>
    <xf numFmtId="0" fontId="79" fillId="2" borderId="0" xfId="6" applyFont="1" applyFill="1" applyAlignment="1">
      <alignment horizontal="left" vertical="center"/>
    </xf>
    <xf numFmtId="0" fontId="34" fillId="2" borderId="113" xfId="6" applyFont="1" applyFill="1" applyBorder="1" applyAlignment="1">
      <alignment horizontal="center" vertical="center"/>
    </xf>
    <xf numFmtId="0" fontId="34" fillId="2" borderId="0" xfId="6" applyFont="1" applyFill="1" applyBorder="1" applyAlignment="1">
      <alignment horizontal="right" vertical="center"/>
    </xf>
    <xf numFmtId="0" fontId="34" fillId="2" borderId="0" xfId="6" applyFont="1" applyFill="1" applyBorder="1" applyAlignment="1">
      <alignment horizontal="center" vertical="center"/>
    </xf>
    <xf numFmtId="0" fontId="34" fillId="2" borderId="0" xfId="6" applyFont="1" applyFill="1" applyBorder="1" applyAlignment="1">
      <alignment horizontal="center" vertical="center" wrapText="1"/>
    </xf>
    <xf numFmtId="0" fontId="79" fillId="2" borderId="80" xfId="6" applyFont="1" applyFill="1" applyBorder="1" applyAlignment="1">
      <alignment horizontal="left" vertical="center"/>
    </xf>
    <xf numFmtId="0" fontId="79" fillId="2" borderId="80" xfId="6" applyFont="1" applyFill="1" applyBorder="1" applyAlignment="1">
      <alignment horizontal="right" vertical="center"/>
    </xf>
    <xf numFmtId="0" fontId="79" fillId="2" borderId="0" xfId="6" applyFont="1" applyFill="1" applyBorder="1" applyAlignment="1">
      <alignment horizontal="center" vertical="center"/>
    </xf>
    <xf numFmtId="0" fontId="79" fillId="2" borderId="0" xfId="6" applyFont="1" applyFill="1" applyBorder="1" applyAlignment="1">
      <alignment horizontal="center" vertical="center" wrapText="1"/>
    </xf>
    <xf numFmtId="0" fontId="85" fillId="2" borderId="0" xfId="6" applyFont="1" applyFill="1" applyBorder="1" applyAlignment="1">
      <alignment horizontal="center" vertical="center"/>
    </xf>
    <xf numFmtId="0" fontId="1" fillId="2" borderId="0" xfId="6" applyFill="1" applyBorder="1" applyAlignment="1">
      <alignment horizontal="center" vertical="center"/>
    </xf>
    <xf numFmtId="0" fontId="1" fillId="2" borderId="1" xfId="6" applyFill="1" applyBorder="1" applyAlignment="1">
      <alignment horizontal="center" vertical="center"/>
    </xf>
    <xf numFmtId="0" fontId="1" fillId="2" borderId="1" xfId="6" applyFill="1" applyBorder="1">
      <alignment vertical="center"/>
    </xf>
    <xf numFmtId="0" fontId="65" fillId="12" borderId="0" xfId="7" applyFont="1" applyFill="1">
      <alignment vertical="center"/>
    </xf>
    <xf numFmtId="0" fontId="86" fillId="12" borderId="0" xfId="7" applyFont="1" applyFill="1">
      <alignment vertical="center"/>
    </xf>
    <xf numFmtId="0" fontId="88" fillId="2" borderId="0" xfId="7" applyFont="1" applyFill="1">
      <alignment vertical="center"/>
    </xf>
    <xf numFmtId="0" fontId="88" fillId="12" borderId="0" xfId="7" applyFont="1" applyFill="1">
      <alignment vertical="center"/>
    </xf>
    <xf numFmtId="0" fontId="89" fillId="2" borderId="0" xfId="7" applyFont="1" applyFill="1">
      <alignment vertical="center"/>
    </xf>
    <xf numFmtId="0" fontId="90" fillId="2" borderId="0" xfId="7" applyFont="1" applyFill="1">
      <alignment vertical="center"/>
    </xf>
    <xf numFmtId="0" fontId="90" fillId="12" borderId="0" xfId="7" applyFont="1" applyFill="1" applyAlignment="1">
      <alignment vertical="center"/>
    </xf>
    <xf numFmtId="0" fontId="90" fillId="12" borderId="0" xfId="7" applyFont="1" applyFill="1">
      <alignment vertical="center"/>
    </xf>
    <xf numFmtId="0" fontId="21" fillId="2" borderId="2" xfId="7" applyFont="1" applyFill="1" applyBorder="1" applyAlignment="1">
      <alignment horizontal="center" vertical="center"/>
    </xf>
    <xf numFmtId="0" fontId="91" fillId="2" borderId="0"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1" fillId="9" borderId="0" xfId="8" applyFill="1">
      <alignment vertical="center"/>
    </xf>
    <xf numFmtId="0" fontId="1" fillId="9" borderId="0" xfId="8" applyFill="1" applyAlignment="1">
      <alignment horizontal="center" vertical="center"/>
    </xf>
    <xf numFmtId="0" fontId="1" fillId="2" borderId="5" xfId="8" applyFill="1" applyBorder="1">
      <alignment vertical="center"/>
    </xf>
    <xf numFmtId="0" fontId="1" fillId="2" borderId="6" xfId="8" applyFill="1" applyBorder="1">
      <alignment vertical="center"/>
    </xf>
    <xf numFmtId="0" fontId="1" fillId="2" borderId="7" xfId="8" applyFill="1" applyBorder="1" applyAlignment="1">
      <alignment horizontal="center" vertical="center"/>
    </xf>
    <xf numFmtId="0" fontId="94" fillId="2" borderId="21" xfId="8" applyFont="1" applyFill="1" applyBorder="1" applyAlignment="1">
      <alignment horizontal="center" vertical="center"/>
    </xf>
    <xf numFmtId="0" fontId="94" fillId="2" borderId="0" xfId="8" applyFont="1" applyFill="1" applyBorder="1" applyAlignment="1">
      <alignment horizontal="center" vertical="center"/>
    </xf>
    <xf numFmtId="0" fontId="94" fillId="2" borderId="22" xfId="8" applyFont="1" applyFill="1" applyBorder="1" applyAlignment="1">
      <alignment horizontal="center" vertical="center"/>
    </xf>
    <xf numFmtId="0" fontId="1" fillId="2" borderId="0" xfId="8" applyFill="1" applyBorder="1">
      <alignment vertical="center"/>
    </xf>
    <xf numFmtId="0" fontId="1" fillId="2" borderId="22" xfId="8" applyFill="1" applyBorder="1" applyAlignment="1">
      <alignment horizontal="center" vertical="center"/>
    </xf>
    <xf numFmtId="0" fontId="80" fillId="2" borderId="21" xfId="8" applyFont="1" applyFill="1" applyBorder="1" applyAlignment="1">
      <alignment horizontal="justify" vertical="center"/>
    </xf>
    <xf numFmtId="0" fontId="1" fillId="2" borderId="3" xfId="8" applyFill="1" applyBorder="1">
      <alignment vertical="center"/>
    </xf>
    <xf numFmtId="0" fontId="95" fillId="2" borderId="32" xfId="8" applyFont="1" applyFill="1" applyBorder="1" applyAlignment="1">
      <alignment horizontal="center" vertical="center" wrapText="1"/>
    </xf>
    <xf numFmtId="0" fontId="1" fillId="9" borderId="0" xfId="8" applyFill="1" applyAlignment="1">
      <alignment vertical="center" wrapText="1"/>
    </xf>
    <xf numFmtId="0" fontId="1" fillId="13" borderId="32" xfId="8" applyFill="1" applyBorder="1" applyAlignment="1">
      <alignment horizontal="center" vertical="center"/>
    </xf>
    <xf numFmtId="0" fontId="81" fillId="2" borderId="21" xfId="8" applyFont="1" applyFill="1" applyBorder="1" applyAlignment="1">
      <alignment horizontal="left" vertical="center"/>
    </xf>
    <xf numFmtId="0" fontId="81" fillId="2" borderId="0" xfId="8" applyFont="1" applyFill="1" applyBorder="1" applyAlignment="1">
      <alignment horizontal="left" vertical="center"/>
    </xf>
    <xf numFmtId="0" fontId="81" fillId="2" borderId="22" xfId="8" applyFont="1" applyFill="1" applyBorder="1" applyAlignment="1">
      <alignment horizontal="left" vertical="center"/>
    </xf>
    <xf numFmtId="0" fontId="82" fillId="2" borderId="23" xfId="8" applyFont="1" applyFill="1" applyBorder="1" applyAlignment="1">
      <alignment vertical="top"/>
    </xf>
    <xf numFmtId="0" fontId="82" fillId="2" borderId="19" xfId="8" applyFont="1" applyFill="1" applyBorder="1" applyAlignment="1">
      <alignment vertical="top"/>
    </xf>
    <xf numFmtId="0" fontId="82" fillId="2" borderId="24" xfId="8" applyFont="1" applyFill="1" applyBorder="1" applyAlignment="1">
      <alignment vertical="top"/>
    </xf>
    <xf numFmtId="0" fontId="79" fillId="13" borderId="23" xfId="8" applyFont="1" applyFill="1" applyBorder="1" applyAlignment="1">
      <alignment vertical="center"/>
    </xf>
    <xf numFmtId="0" fontId="79" fillId="13" borderId="19" xfId="8" applyFont="1" applyFill="1" applyBorder="1" applyAlignment="1">
      <alignment vertical="center"/>
    </xf>
    <xf numFmtId="0" fontId="79" fillId="13" borderId="24" xfId="8" applyFont="1" applyFill="1" applyBorder="1" applyAlignment="1">
      <alignment vertical="center"/>
    </xf>
    <xf numFmtId="0" fontId="1" fillId="9" borderId="0" xfId="8" applyFill="1" applyAlignment="1">
      <alignment vertical="center"/>
    </xf>
    <xf numFmtId="0" fontId="1" fillId="9" borderId="1" xfId="8" applyFill="1" applyBorder="1" applyAlignment="1">
      <alignment horizontal="center" vertical="center"/>
    </xf>
    <xf numFmtId="0" fontId="95" fillId="2" borderId="0" xfId="6" applyFont="1" applyFill="1">
      <alignment vertical="center"/>
    </xf>
    <xf numFmtId="0" fontId="79" fillId="2" borderId="6" xfId="6" applyFont="1" applyFill="1" applyBorder="1" applyAlignment="1">
      <alignment horizontal="left" vertical="center" shrinkToFit="1"/>
    </xf>
    <xf numFmtId="0" fontId="84" fillId="2" borderId="19" xfId="6" applyFont="1" applyFill="1" applyBorder="1" applyAlignment="1">
      <alignment horizontal="left" vertical="center"/>
    </xf>
    <xf numFmtId="0" fontId="83" fillId="2" borderId="24" xfId="6" applyFont="1" applyFill="1" applyBorder="1" applyAlignment="1">
      <alignment horizontal="center" vertical="center"/>
    </xf>
    <xf numFmtId="0" fontId="1" fillId="2" borderId="0" xfId="6" applyFill="1" applyBorder="1">
      <alignment vertical="center"/>
    </xf>
    <xf numFmtId="0" fontId="1" fillId="2" borderId="6" xfId="6" applyFill="1" applyBorder="1" applyAlignment="1">
      <alignment horizontal="center" vertical="center"/>
    </xf>
    <xf numFmtId="0" fontId="1" fillId="2" borderId="143" xfId="6" applyFill="1" applyBorder="1">
      <alignment vertical="center"/>
    </xf>
    <xf numFmtId="0" fontId="1" fillId="2" borderId="2" xfId="6" applyFill="1" applyBorder="1">
      <alignment vertical="center"/>
    </xf>
    <xf numFmtId="0" fontId="1" fillId="2" borderId="15" xfId="6" applyFill="1" applyBorder="1">
      <alignment vertical="center"/>
    </xf>
    <xf numFmtId="0" fontId="1" fillId="2" borderId="4" xfId="6" applyFill="1" applyBorder="1" applyAlignment="1">
      <alignment horizontal="center" vertical="center"/>
    </xf>
    <xf numFmtId="0" fontId="25" fillId="2" borderId="0" xfId="7" applyFont="1" applyFill="1" applyBorder="1" applyAlignment="1">
      <alignment vertical="center"/>
    </xf>
    <xf numFmtId="0" fontId="99" fillId="2" borderId="2" xfId="7" applyFont="1" applyFill="1" applyBorder="1" applyAlignment="1">
      <alignment horizontal="center" vertical="center" wrapText="1" shrinkToFit="1"/>
    </xf>
    <xf numFmtId="0" fontId="99" fillId="2" borderId="1" xfId="7" applyFont="1" applyFill="1" applyBorder="1" applyAlignment="1">
      <alignment horizontal="center" vertical="center" wrapText="1" shrinkToFit="1"/>
    </xf>
    <xf numFmtId="0" fontId="21" fillId="2" borderId="3" xfId="7" applyFont="1" applyFill="1" applyBorder="1" applyAlignment="1">
      <alignment horizontal="center" vertical="center"/>
    </xf>
    <xf numFmtId="0" fontId="21" fillId="2" borderId="31" xfId="7" applyFont="1" applyFill="1" applyBorder="1" applyAlignment="1">
      <alignment horizontal="center" vertical="center"/>
    </xf>
    <xf numFmtId="0" fontId="4" fillId="0" borderId="1" xfId="7" applyBorder="1" applyAlignment="1">
      <alignment horizontal="center" vertical="center" wrapText="1"/>
    </xf>
    <xf numFmtId="0" fontId="14" fillId="0" borderId="2" xfId="7" applyFont="1" applyBorder="1" applyAlignment="1">
      <alignment horizontal="center" vertical="center" wrapText="1"/>
    </xf>
    <xf numFmtId="0" fontId="4" fillId="0" borderId="2" xfId="7" applyBorder="1" applyAlignment="1">
      <alignment vertical="center" wrapText="1"/>
    </xf>
    <xf numFmtId="0" fontId="15" fillId="6" borderId="1" xfId="7" applyFont="1" applyFill="1" applyBorder="1" applyAlignment="1">
      <alignment horizontal="center" vertical="center" wrapText="1"/>
    </xf>
    <xf numFmtId="0" fontId="4" fillId="0" borderId="0" xfId="7">
      <alignment vertical="center"/>
    </xf>
    <xf numFmtId="0" fontId="100" fillId="0" borderId="1" xfId="7" applyFont="1" applyBorder="1" applyAlignment="1">
      <alignment vertical="top" wrapText="1"/>
    </xf>
    <xf numFmtId="0" fontId="14" fillId="0" borderId="1" xfId="7" applyFont="1" applyBorder="1" applyAlignment="1">
      <alignment horizontal="center" vertical="center" wrapText="1"/>
    </xf>
    <xf numFmtId="0" fontId="4" fillId="0" borderId="1" xfId="7" applyBorder="1" applyAlignment="1">
      <alignment vertical="center" wrapText="1"/>
    </xf>
    <xf numFmtId="0" fontId="101" fillId="2" borderId="1" xfId="7" applyFont="1" applyFill="1" applyBorder="1" applyAlignment="1">
      <alignment horizontal="center" vertical="center" wrapText="1"/>
    </xf>
    <xf numFmtId="0" fontId="100" fillId="2" borderId="1" xfId="7" applyFont="1" applyFill="1" applyBorder="1" applyAlignment="1">
      <alignment vertical="top" wrapText="1"/>
    </xf>
    <xf numFmtId="0" fontId="53" fillId="0" borderId="0" xfId="0" applyFont="1" applyAlignment="1">
      <alignment horizontal="left" vertical="top" wrapText="1"/>
    </xf>
    <xf numFmtId="38" fontId="58" fillId="6" borderId="17" xfId="1" applyFont="1" applyFill="1" applyBorder="1">
      <alignment vertical="center"/>
    </xf>
    <xf numFmtId="38" fontId="58" fillId="6" borderId="1" xfId="1" applyFont="1" applyFill="1" applyBorder="1" applyAlignment="1">
      <alignment horizontal="right" vertical="center"/>
    </xf>
    <xf numFmtId="38" fontId="22" fillId="2" borderId="1" xfId="1" applyFont="1" applyFill="1" applyBorder="1" applyAlignment="1">
      <alignment vertical="center"/>
    </xf>
    <xf numFmtId="38" fontId="92" fillId="2" borderId="1" xfId="1" applyFont="1" applyFill="1" applyBorder="1" applyAlignment="1">
      <alignment horizontal="right" vertical="center"/>
    </xf>
    <xf numFmtId="38" fontId="22" fillId="2" borderId="23" xfId="1" applyFont="1" applyFill="1" applyBorder="1">
      <alignment vertical="center"/>
    </xf>
    <xf numFmtId="38" fontId="58" fillId="5" borderId="17" xfId="1" applyFont="1" applyFill="1" applyBorder="1">
      <alignment vertical="center"/>
    </xf>
    <xf numFmtId="0" fontId="103" fillId="12" borderId="0" xfId="7" applyFont="1" applyFill="1">
      <alignment vertical="center"/>
    </xf>
    <xf numFmtId="38" fontId="58" fillId="7" borderId="1" xfId="1" applyFont="1" applyFill="1" applyBorder="1" applyAlignment="1">
      <alignment vertical="center"/>
    </xf>
    <xf numFmtId="38" fontId="58" fillId="7" borderId="1" xfId="1" applyFont="1" applyFill="1" applyBorder="1" applyAlignment="1">
      <alignment horizontal="right" vertical="center"/>
    </xf>
    <xf numFmtId="0" fontId="25" fillId="7" borderId="6" xfId="7" applyFont="1" applyFill="1" applyBorder="1" applyAlignment="1">
      <alignment vertical="center" wrapText="1" shrinkToFit="1"/>
    </xf>
    <xf numFmtId="0" fontId="49" fillId="5" borderId="33" xfId="0" applyFont="1" applyFill="1" applyBorder="1" applyAlignment="1">
      <alignment horizontal="center" vertical="center"/>
    </xf>
    <xf numFmtId="0" fontId="25" fillId="5" borderId="7" xfId="7" applyFont="1" applyFill="1" applyBorder="1" applyAlignment="1">
      <alignment vertical="center" shrinkToFit="1"/>
    </xf>
    <xf numFmtId="38" fontId="58" fillId="5" borderId="1" xfId="1" applyFont="1" applyFill="1" applyBorder="1" applyAlignment="1">
      <alignment horizontal="right" vertical="center"/>
    </xf>
    <xf numFmtId="0" fontId="25" fillId="6" borderId="7" xfId="7" applyFont="1" applyFill="1" applyBorder="1" applyAlignment="1">
      <alignment vertical="center" shrinkToFit="1"/>
    </xf>
    <xf numFmtId="0" fontId="86" fillId="2" borderId="0" xfId="7" applyFont="1" applyFill="1" applyBorder="1">
      <alignment vertical="center"/>
    </xf>
    <xf numFmtId="0" fontId="87" fillId="2" borderId="0" xfId="7" applyFont="1" applyFill="1" applyBorder="1" applyAlignment="1">
      <alignment vertical="center"/>
    </xf>
    <xf numFmtId="0" fontId="65" fillId="2" borderId="0" xfId="7" applyFont="1" applyFill="1" applyBorder="1">
      <alignment vertical="center"/>
    </xf>
    <xf numFmtId="38" fontId="25" fillId="6" borderId="1" xfId="5" applyFont="1" applyFill="1" applyBorder="1" applyAlignment="1">
      <alignment horizontal="right" vertical="center"/>
    </xf>
    <xf numFmtId="0" fontId="28" fillId="0" borderId="0" xfId="0" applyFont="1" applyFill="1" applyBorder="1">
      <alignment vertical="center"/>
    </xf>
    <xf numFmtId="0" fontId="29" fillId="0" borderId="0" xfId="0" applyFont="1" applyFill="1" applyBorder="1">
      <alignment vertical="center"/>
    </xf>
    <xf numFmtId="0" fontId="106" fillId="0" borderId="0" xfId="0" applyFont="1" applyAlignment="1">
      <alignment vertical="top"/>
    </xf>
    <xf numFmtId="0" fontId="0" fillId="0" borderId="0" xfId="0" applyFill="1">
      <alignment vertical="center"/>
    </xf>
    <xf numFmtId="0" fontId="10" fillId="0" borderId="80"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74" xfId="0" applyFont="1" applyBorder="1" applyAlignment="1">
      <alignment horizontal="center" vertical="center"/>
    </xf>
    <xf numFmtId="0" fontId="9" fillId="8" borderId="1" xfId="0" applyFont="1" applyFill="1" applyBorder="1" applyAlignment="1">
      <alignment vertical="center"/>
    </xf>
    <xf numFmtId="0" fontId="0" fillId="0" borderId="0" xfId="0" applyAlignment="1">
      <alignment horizontal="left" vertical="top" wrapText="1"/>
    </xf>
    <xf numFmtId="0" fontId="9" fillId="8" borderId="74" xfId="0" applyFont="1" applyFill="1" applyBorder="1" applyAlignment="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0" fontId="9" fillId="8" borderId="2"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0" borderId="0" xfId="0" applyFont="1" applyAlignment="1">
      <alignment horizontal="left" vertical="top" wrapText="1"/>
    </xf>
    <xf numFmtId="0" fontId="9" fillId="0" borderId="16" xfId="0" applyFont="1" applyBorder="1" applyAlignment="1">
      <alignment horizontal="center" vertical="center" wrapText="1"/>
    </xf>
    <xf numFmtId="0" fontId="9" fillId="8" borderId="64" xfId="0"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72" xfId="0" applyFont="1" applyFill="1" applyBorder="1" applyAlignment="1">
      <alignment horizontal="left" vertical="center"/>
    </xf>
    <xf numFmtId="0" fontId="9" fillId="8" borderId="17" xfId="0" applyFont="1" applyFill="1" applyBorder="1" applyAlignment="1">
      <alignment horizontal="left" vertical="center"/>
    </xf>
    <xf numFmtId="0" fontId="9" fillId="8" borderId="23" xfId="0" applyFont="1" applyFill="1" applyBorder="1" applyAlignment="1">
      <alignment horizontal="left" vertical="center"/>
    </xf>
    <xf numFmtId="0" fontId="9" fillId="8" borderId="69" xfId="0" applyFont="1" applyFill="1" applyBorder="1" applyAlignment="1">
      <alignment horizontal="left" vertical="center"/>
    </xf>
    <xf numFmtId="0" fontId="9" fillId="8" borderId="66" xfId="0" applyFont="1" applyFill="1" applyBorder="1" applyAlignment="1">
      <alignment horizontal="left" vertical="center"/>
    </xf>
    <xf numFmtId="0" fontId="9" fillId="8" borderId="1" xfId="0" applyFont="1" applyFill="1" applyBorder="1" applyAlignment="1">
      <alignment horizontal="left" vertical="center"/>
    </xf>
    <xf numFmtId="0" fontId="9" fillId="8" borderId="2" xfId="0" applyFont="1" applyFill="1" applyBorder="1" applyAlignment="1">
      <alignment horizontal="left" vertical="center"/>
    </xf>
    <xf numFmtId="0" fontId="9"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9" fillId="8" borderId="74" xfId="0" applyFont="1" applyFill="1" applyBorder="1" applyAlignment="1">
      <alignment horizontal="left" vertical="center"/>
    </xf>
    <xf numFmtId="0" fontId="9" fillId="8" borderId="79" xfId="0" applyFont="1" applyFill="1" applyBorder="1" applyAlignment="1">
      <alignment horizontal="left" vertical="center"/>
    </xf>
    <xf numFmtId="0" fontId="9" fillId="8" borderId="75" xfId="0" applyFont="1" applyFill="1" applyBorder="1" applyAlignment="1">
      <alignment horizontal="left" vertical="center"/>
    </xf>
    <xf numFmtId="0" fontId="9" fillId="8" borderId="71"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67" xfId="0" applyFont="1" applyFill="1" applyBorder="1" applyAlignment="1">
      <alignment horizontal="left" vertical="center"/>
    </xf>
    <xf numFmtId="0" fontId="9" fillId="0" borderId="16" xfId="0" applyFont="1" applyBorder="1" applyAlignment="1">
      <alignment vertical="center" wrapText="1" shrinkToFit="1"/>
    </xf>
    <xf numFmtId="0" fontId="9" fillId="0" borderId="17" xfId="0" applyFont="1" applyBorder="1" applyAlignment="1">
      <alignment vertical="center" wrapText="1" shrinkToFit="1"/>
    </xf>
    <xf numFmtId="0" fontId="9" fillId="0" borderId="1" xfId="0" applyFont="1" applyBorder="1" applyAlignment="1">
      <alignment vertical="center"/>
    </xf>
    <xf numFmtId="0" fontId="9" fillId="8" borderId="62"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3" xfId="0" applyFont="1" applyFill="1" applyBorder="1" applyAlignment="1">
      <alignment horizontal="left" vertical="center"/>
    </xf>
    <xf numFmtId="0" fontId="9" fillId="8" borderId="64" xfId="0" applyFont="1" applyFill="1" applyBorder="1" applyAlignment="1">
      <alignment horizontal="left" vertical="center"/>
    </xf>
    <xf numFmtId="0" fontId="9" fillId="8" borderId="78" xfId="0" applyFont="1" applyFill="1" applyBorder="1" applyAlignment="1">
      <alignment horizontal="left" vertical="center"/>
    </xf>
    <xf numFmtId="0" fontId="9" fillId="8" borderId="65" xfId="0" applyFont="1" applyFill="1" applyBorder="1" applyAlignment="1">
      <alignment horizontal="left" vertical="center"/>
    </xf>
    <xf numFmtId="0" fontId="34" fillId="2" borderId="1" xfId="6" applyFont="1" applyFill="1" applyBorder="1" applyAlignment="1">
      <alignment horizontal="left" vertical="center"/>
    </xf>
    <xf numFmtId="0" fontId="34" fillId="2" borderId="2" xfId="6" applyFont="1" applyFill="1" applyBorder="1" applyAlignment="1">
      <alignment horizontal="left" vertical="center"/>
    </xf>
    <xf numFmtId="0" fontId="82" fillId="2" borderId="32" xfId="6" applyFont="1" applyFill="1" applyBorder="1" applyAlignment="1">
      <alignment horizontal="center" vertical="center"/>
    </xf>
    <xf numFmtId="0" fontId="82" fillId="2" borderId="1" xfId="6" applyFont="1" applyFill="1" applyBorder="1" applyAlignment="1">
      <alignment horizontal="center" vertical="center"/>
    </xf>
    <xf numFmtId="0" fontId="97" fillId="2" borderId="0" xfId="6" applyFont="1" applyFill="1" applyAlignment="1">
      <alignment horizontal="center" vertical="center" wrapText="1"/>
    </xf>
    <xf numFmtId="0" fontId="97" fillId="2" borderId="0" xfId="6" applyFont="1" applyFill="1" applyAlignment="1">
      <alignment horizontal="center" vertical="center"/>
    </xf>
    <xf numFmtId="0" fontId="78" fillId="2" borderId="0" xfId="6" applyFont="1" applyFill="1" applyAlignment="1">
      <alignment horizontal="center" vertical="center"/>
    </xf>
    <xf numFmtId="0" fontId="40" fillId="2" borderId="0" xfId="6" applyFont="1" applyFill="1" applyBorder="1" applyAlignment="1">
      <alignment horizontal="left" vertical="center"/>
    </xf>
    <xf numFmtId="0" fontId="34" fillId="2" borderId="2" xfId="6" applyFont="1" applyFill="1" applyBorder="1" applyAlignment="1">
      <alignment horizontal="left" vertical="center" wrapText="1"/>
    </xf>
    <xf numFmtId="0" fontId="34" fillId="2" borderId="3" xfId="6" applyFont="1" applyFill="1" applyBorder="1" applyAlignment="1">
      <alignment horizontal="left" vertical="center" wrapText="1"/>
    </xf>
    <xf numFmtId="0" fontId="40" fillId="2" borderId="15" xfId="6" applyFont="1" applyFill="1" applyBorder="1" applyAlignment="1">
      <alignment horizontal="left" vertical="center" wrapText="1"/>
    </xf>
    <xf numFmtId="0" fontId="40" fillId="2" borderId="3" xfId="6" applyFont="1" applyFill="1" applyBorder="1" applyAlignment="1">
      <alignment horizontal="left" vertical="center" wrapText="1"/>
    </xf>
    <xf numFmtId="0" fontId="40" fillId="2" borderId="4" xfId="6" applyFont="1" applyFill="1" applyBorder="1" applyAlignment="1">
      <alignment horizontal="left" vertical="center" wrapText="1"/>
    </xf>
    <xf numFmtId="0" fontId="34" fillId="2" borderId="15" xfId="6" applyFont="1" applyFill="1" applyBorder="1" applyAlignment="1">
      <alignment horizontal="left" vertical="center"/>
    </xf>
    <xf numFmtId="0" fontId="34" fillId="2" borderId="3" xfId="6" applyFont="1" applyFill="1" applyBorder="1" applyAlignment="1">
      <alignment horizontal="left" vertical="center"/>
    </xf>
    <xf numFmtId="0" fontId="34" fillId="2" borderId="0" xfId="6" applyFont="1" applyFill="1" applyBorder="1" applyAlignment="1">
      <alignment horizontal="right" vertical="center"/>
    </xf>
    <xf numFmtId="0" fontId="34" fillId="2" borderId="22" xfId="6" applyFont="1" applyFill="1" applyBorder="1" applyAlignment="1">
      <alignment horizontal="right" vertical="center"/>
    </xf>
    <xf numFmtId="0" fontId="34" fillId="8" borderId="15" xfId="6" applyFont="1" applyFill="1" applyBorder="1" applyAlignment="1">
      <alignment horizontal="center" vertical="center" wrapText="1"/>
    </xf>
    <xf numFmtId="0" fontId="34" fillId="8" borderId="3" xfId="6" applyFont="1" applyFill="1" applyBorder="1" applyAlignment="1">
      <alignment horizontal="center" vertical="center" wrapText="1"/>
    </xf>
    <xf numFmtId="0" fontId="34" fillId="8" borderId="4" xfId="6" applyFont="1" applyFill="1" applyBorder="1" applyAlignment="1">
      <alignment horizontal="center" vertical="center" wrapText="1"/>
    </xf>
    <xf numFmtId="0" fontId="40" fillId="2" borderId="19" xfId="6" applyFont="1" applyFill="1" applyBorder="1" applyAlignment="1">
      <alignment horizontal="left" vertical="center"/>
    </xf>
    <xf numFmtId="0" fontId="34" fillId="2" borderId="2" xfId="6" applyFont="1" applyFill="1" applyBorder="1" applyAlignment="1">
      <alignment horizontal="left" vertical="center" shrinkToFit="1"/>
    </xf>
    <xf numFmtId="0" fontId="34" fillId="2" borderId="3" xfId="6" applyFont="1" applyFill="1" applyBorder="1" applyAlignment="1">
      <alignment horizontal="left" vertical="center" shrinkToFit="1"/>
    </xf>
    <xf numFmtId="0" fontId="34" fillId="2" borderId="143" xfId="6" applyFont="1" applyFill="1" applyBorder="1" applyAlignment="1">
      <alignment horizontal="left" vertical="center" shrinkToFit="1"/>
    </xf>
    <xf numFmtId="0" fontId="34" fillId="2" borderId="1" xfId="6" applyFont="1" applyFill="1" applyBorder="1" applyAlignment="1">
      <alignment horizontal="left" vertical="center" wrapText="1"/>
    </xf>
    <xf numFmtId="0" fontId="79" fillId="2" borderId="2" xfId="6" applyFont="1" applyFill="1" applyBorder="1" applyAlignment="1">
      <alignment horizontal="left" vertical="center" shrinkToFit="1"/>
    </xf>
    <xf numFmtId="0" fontId="79" fillId="2" borderId="3" xfId="6" applyFont="1" applyFill="1" applyBorder="1" applyAlignment="1">
      <alignment horizontal="left" vertical="center" shrinkToFit="1"/>
    </xf>
    <xf numFmtId="0" fontId="79" fillId="2" borderId="143" xfId="6" applyFont="1" applyFill="1" applyBorder="1" applyAlignment="1">
      <alignment horizontal="left" vertical="center" shrinkToFit="1"/>
    </xf>
    <xf numFmtId="0" fontId="81" fillId="2" borderId="0" xfId="6" applyFont="1" applyFill="1" applyBorder="1" applyAlignment="1">
      <alignment horizontal="left" vertical="center"/>
    </xf>
    <xf numFmtId="0" fontId="21" fillId="2" borderId="0" xfId="6" applyFont="1" applyFill="1" applyAlignment="1">
      <alignment horizontal="left" vertical="center" wrapText="1"/>
    </xf>
    <xf numFmtId="0" fontId="21" fillId="2" borderId="22" xfId="6" applyFont="1" applyFill="1" applyBorder="1" applyAlignment="1">
      <alignment horizontal="left" vertical="center" wrapText="1"/>
    </xf>
    <xf numFmtId="0" fontId="33" fillId="8" borderId="115" xfId="6" applyFont="1" applyFill="1" applyBorder="1" applyAlignment="1">
      <alignment horizontal="center" vertical="center"/>
    </xf>
    <xf numFmtId="0" fontId="33" fillId="8" borderId="153" xfId="6" applyFont="1" applyFill="1" applyBorder="1" applyAlignment="1">
      <alignment horizontal="center" vertical="center"/>
    </xf>
    <xf numFmtId="0" fontId="82" fillId="2" borderId="2" xfId="6" applyFont="1" applyFill="1" applyBorder="1" applyAlignment="1">
      <alignment horizontal="center" vertical="center"/>
    </xf>
    <xf numFmtId="0" fontId="82" fillId="2" borderId="3" xfId="6" applyFont="1" applyFill="1" applyBorder="1" applyAlignment="1">
      <alignment horizontal="center" vertical="center"/>
    </xf>
    <xf numFmtId="0" fontId="82" fillId="2" borderId="15" xfId="6" applyFont="1" applyFill="1" applyBorder="1" applyAlignment="1">
      <alignment horizontal="center" vertical="center"/>
    </xf>
    <xf numFmtId="0" fontId="82" fillId="2" borderId="4" xfId="6" applyFont="1" applyFill="1" applyBorder="1" applyAlignment="1">
      <alignment horizontal="center" vertical="center"/>
    </xf>
    <xf numFmtId="0" fontId="82" fillId="2" borderId="143" xfId="6" applyFont="1" applyFill="1" applyBorder="1" applyAlignment="1">
      <alignment horizontal="center" vertical="center"/>
    </xf>
    <xf numFmtId="0" fontId="79" fillId="2" borderId="154" xfId="6" applyFont="1" applyFill="1" applyBorder="1" applyAlignment="1">
      <alignment horizontal="center" vertical="center"/>
    </xf>
    <xf numFmtId="0" fontId="79" fillId="2" borderId="0" xfId="6" applyFont="1" applyFill="1" applyAlignment="1">
      <alignment horizontal="center" vertical="center"/>
    </xf>
    <xf numFmtId="0" fontId="34" fillId="2" borderId="2" xfId="6" applyFont="1" applyFill="1" applyBorder="1" applyAlignment="1">
      <alignment horizontal="center" vertical="center"/>
    </xf>
    <xf numFmtId="0" fontId="34" fillId="2" borderId="3" xfId="6" applyFont="1" applyFill="1" applyBorder="1" applyAlignment="1">
      <alignment horizontal="center" vertical="center"/>
    </xf>
    <xf numFmtId="0" fontId="34" fillId="2" borderId="15" xfId="6" applyFont="1" applyFill="1" applyBorder="1" applyAlignment="1">
      <alignment horizontal="center" vertical="center"/>
    </xf>
    <xf numFmtId="0" fontId="34" fillId="2" borderId="4" xfId="6" applyFont="1" applyFill="1" applyBorder="1" applyAlignment="1">
      <alignment horizontal="center"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2" fillId="10" borderId="130" xfId="0" applyFont="1" applyFill="1" applyBorder="1" applyAlignment="1">
      <alignment horizontal="center" vertical="center"/>
    </xf>
    <xf numFmtId="0" fontId="72" fillId="10" borderId="86" xfId="0" applyFont="1" applyFill="1" applyBorder="1" applyAlignment="1">
      <alignment horizontal="center" vertical="center"/>
    </xf>
    <xf numFmtId="0" fontId="72"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7"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3" fillId="2" borderId="149" xfId="0" applyFont="1" applyFill="1" applyBorder="1" applyAlignment="1" applyProtection="1">
      <alignment horizontal="center" vertical="center" wrapText="1"/>
      <protection locked="0"/>
    </xf>
    <xf numFmtId="0" fontId="33" fillId="2" borderId="150" xfId="0" applyFont="1" applyFill="1" applyBorder="1" applyAlignment="1" applyProtection="1">
      <alignment horizontal="center" vertical="center" wrapText="1"/>
      <protection locked="0"/>
    </xf>
    <xf numFmtId="0" fontId="33" fillId="2" borderId="151"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3" fillId="2" borderId="0" xfId="7" applyFont="1" applyFill="1" applyBorder="1" applyAlignment="1">
      <alignment horizontal="center" vertical="center"/>
    </xf>
    <xf numFmtId="0" fontId="25" fillId="2" borderId="5" xfId="7" applyFont="1" applyFill="1" applyBorder="1" applyAlignment="1">
      <alignment horizontal="center" vertical="center"/>
    </xf>
    <xf numFmtId="0" fontId="25" fillId="2" borderId="6" xfId="7" applyFont="1" applyFill="1" applyBorder="1" applyAlignment="1">
      <alignment horizontal="center" vertical="center"/>
    </xf>
    <xf numFmtId="0" fontId="25" fillId="2" borderId="7" xfId="7" applyFont="1" applyFill="1" applyBorder="1" applyAlignment="1">
      <alignment horizontal="center" vertical="center"/>
    </xf>
    <xf numFmtId="0" fontId="25" fillId="2" borderId="23" xfId="7" applyFont="1" applyFill="1" applyBorder="1" applyAlignment="1">
      <alignment horizontal="center" vertical="center"/>
    </xf>
    <xf numFmtId="0" fontId="25" fillId="2" borderId="19" xfId="7" applyFont="1" applyFill="1" applyBorder="1" applyAlignment="1">
      <alignment horizontal="center" vertical="center"/>
    </xf>
    <xf numFmtId="0" fontId="25" fillId="2" borderId="24" xfId="7" applyFont="1" applyFill="1" applyBorder="1" applyAlignment="1">
      <alignment horizontal="center" vertical="center"/>
    </xf>
    <xf numFmtId="0" fontId="86" fillId="2" borderId="6" xfId="7" applyFont="1" applyFill="1" applyBorder="1" applyAlignment="1">
      <alignment horizontal="left" vertical="center"/>
    </xf>
    <xf numFmtId="0" fontId="25" fillId="2" borderId="5" xfId="7" applyFont="1" applyFill="1" applyBorder="1" applyAlignment="1">
      <alignment horizontal="center" vertical="center" shrinkToFit="1"/>
    </xf>
    <xf numFmtId="0" fontId="25" fillId="2" borderId="6" xfId="7" applyFont="1" applyFill="1" applyBorder="1" applyAlignment="1">
      <alignment horizontal="center" vertical="center" shrinkToFit="1"/>
    </xf>
    <xf numFmtId="0" fontId="25" fillId="2" borderId="23" xfId="7" applyFont="1" applyFill="1" applyBorder="1" applyAlignment="1">
      <alignment horizontal="center" vertical="center" shrinkToFit="1"/>
    </xf>
    <xf numFmtId="0" fontId="25" fillId="2" borderId="19" xfId="7" applyFont="1" applyFill="1" applyBorder="1" applyAlignment="1">
      <alignment horizontal="center" vertical="center" shrinkToFit="1"/>
    </xf>
    <xf numFmtId="0" fontId="25" fillId="2" borderId="16" xfId="7" applyFont="1" applyFill="1" applyBorder="1" applyAlignment="1">
      <alignment horizontal="center" vertical="center" shrinkToFit="1"/>
    </xf>
    <xf numFmtId="0" fontId="25" fillId="2" borderId="17" xfId="7" applyFont="1" applyFill="1" applyBorder="1" applyAlignment="1">
      <alignment horizontal="center" vertical="center" shrinkToFit="1"/>
    </xf>
    <xf numFmtId="0" fontId="22" fillId="7" borderId="5" xfId="7" applyFont="1" applyFill="1" applyBorder="1" applyAlignment="1">
      <alignment horizontal="center" vertical="center" wrapText="1" shrinkToFit="1"/>
    </xf>
    <xf numFmtId="0" fontId="22" fillId="7" borderId="23" xfId="7" applyFont="1" applyFill="1" applyBorder="1" applyAlignment="1">
      <alignment horizontal="center" vertical="center" wrapText="1" shrinkToFit="1"/>
    </xf>
    <xf numFmtId="0" fontId="22" fillId="5" borderId="5" xfId="7" applyFont="1" applyFill="1" applyBorder="1" applyAlignment="1">
      <alignment horizontal="center" vertical="center" wrapText="1" shrinkToFit="1"/>
    </xf>
    <xf numFmtId="0" fontId="22" fillId="5" borderId="23" xfId="7" applyFont="1" applyFill="1" applyBorder="1" applyAlignment="1">
      <alignment horizontal="center" vertical="center" wrapText="1" shrinkToFit="1"/>
    </xf>
    <xf numFmtId="0" fontId="22" fillId="6" borderId="5" xfId="7" applyFont="1" applyFill="1" applyBorder="1" applyAlignment="1">
      <alignment horizontal="center" vertical="center" wrapText="1" shrinkToFit="1"/>
    </xf>
    <xf numFmtId="0" fontId="22" fillId="6" borderId="23" xfId="7" applyFont="1" applyFill="1" applyBorder="1" applyAlignment="1">
      <alignment horizontal="center" vertical="center" wrapText="1" shrinkToFit="1"/>
    </xf>
    <xf numFmtId="0" fontId="93" fillId="2" borderId="21" xfId="8" applyFont="1" applyFill="1" applyBorder="1" applyAlignment="1">
      <alignment horizontal="center" vertical="center"/>
    </xf>
    <xf numFmtId="0" fontId="93" fillId="2" borderId="0" xfId="8" applyFont="1" applyFill="1" applyBorder="1" applyAlignment="1">
      <alignment horizontal="center" vertical="center"/>
    </xf>
    <xf numFmtId="0" fontId="93" fillId="2" borderId="22" xfId="8" applyFont="1" applyFill="1" applyBorder="1" applyAlignment="1">
      <alignment horizontal="center" vertical="center"/>
    </xf>
    <xf numFmtId="0" fontId="94" fillId="14" borderId="21" xfId="8" applyFont="1" applyFill="1" applyBorder="1" applyAlignment="1">
      <alignment horizontal="center" vertical="center"/>
    </xf>
    <xf numFmtId="0" fontId="94" fillId="14" borderId="0" xfId="8" applyFont="1" applyFill="1" applyBorder="1" applyAlignment="1">
      <alignment horizontal="center" vertical="center"/>
    </xf>
    <xf numFmtId="0" fontId="94" fillId="14" borderId="22" xfId="8" applyFont="1" applyFill="1" applyBorder="1" applyAlignment="1">
      <alignment horizontal="center" vertical="center"/>
    </xf>
    <xf numFmtId="0" fontId="79" fillId="2" borderId="21" xfId="8" applyFont="1" applyFill="1" applyBorder="1" applyAlignment="1">
      <alignment horizontal="center" vertical="center"/>
    </xf>
    <xf numFmtId="0" fontId="79" fillId="2" borderId="0" xfId="8" applyFont="1" applyFill="1" applyBorder="1" applyAlignment="1">
      <alignment horizontal="center" vertical="center"/>
    </xf>
    <xf numFmtId="0" fontId="79" fillId="2" borderId="22" xfId="8" applyFont="1" applyFill="1" applyBorder="1" applyAlignment="1">
      <alignment horizontal="center" vertical="center"/>
    </xf>
    <xf numFmtId="0" fontId="85" fillId="2" borderId="1" xfId="8" applyFont="1" applyFill="1" applyBorder="1" applyAlignment="1">
      <alignment horizontal="left" vertical="center"/>
    </xf>
    <xf numFmtId="0" fontId="79" fillId="13" borderId="2" xfId="8" applyFont="1" applyFill="1" applyBorder="1" applyAlignment="1">
      <alignment horizontal="left" vertical="center"/>
    </xf>
    <xf numFmtId="0" fontId="79" fillId="13" borderId="3" xfId="8" applyFont="1" applyFill="1" applyBorder="1" applyAlignment="1">
      <alignment horizontal="left" vertical="center"/>
    </xf>
    <xf numFmtId="0" fontId="79" fillId="13" borderId="4" xfId="8" applyFont="1" applyFill="1" applyBorder="1" applyAlignment="1">
      <alignment horizontal="left" vertical="center"/>
    </xf>
    <xf numFmtId="0" fontId="85" fillId="2" borderId="2" xfId="8" applyFont="1" applyFill="1" applyBorder="1" applyAlignment="1">
      <alignment horizontal="left" vertical="center"/>
    </xf>
    <xf numFmtId="0" fontId="85" fillId="2" borderId="3" xfId="8" applyFont="1" applyFill="1" applyBorder="1" applyAlignment="1">
      <alignment horizontal="left" vertical="center"/>
    </xf>
    <xf numFmtId="0" fontId="79" fillId="2" borderId="1" xfId="8" applyFont="1" applyFill="1" applyBorder="1" applyAlignment="1">
      <alignment horizontal="left" vertical="center" wrapText="1"/>
    </xf>
    <xf numFmtId="0" fontId="79" fillId="2" borderId="2" xfId="8" applyFont="1" applyFill="1" applyBorder="1" applyAlignment="1">
      <alignment horizontal="left" vertical="center" wrapText="1"/>
    </xf>
    <xf numFmtId="0" fontId="85" fillId="2" borderId="2" xfId="8" applyFont="1" applyFill="1" applyBorder="1" applyAlignment="1">
      <alignment horizontal="center" vertical="center"/>
    </xf>
    <xf numFmtId="0" fontId="85" fillId="2" borderId="3" xfId="8" applyFont="1" applyFill="1" applyBorder="1" applyAlignment="1">
      <alignment horizontal="center" vertical="center"/>
    </xf>
    <xf numFmtId="0" fontId="85" fillId="2" borderId="4" xfId="8" applyFont="1" applyFill="1" applyBorder="1" applyAlignment="1">
      <alignment horizontal="center" vertical="center"/>
    </xf>
    <xf numFmtId="0" fontId="85" fillId="2" borderId="4" xfId="8" applyFont="1" applyFill="1" applyBorder="1" applyAlignment="1">
      <alignment horizontal="left" vertical="center"/>
    </xf>
    <xf numFmtId="0" fontId="82" fillId="2" borderId="2" xfId="8" applyFont="1" applyFill="1" applyBorder="1" applyAlignment="1">
      <alignment horizontal="left" vertical="center" wrapText="1"/>
    </xf>
    <xf numFmtId="0" fontId="82" fillId="2" borderId="3" xfId="8" applyFont="1" applyFill="1" applyBorder="1" applyAlignment="1">
      <alignment horizontal="left" vertical="center" wrapText="1"/>
    </xf>
    <xf numFmtId="0" fontId="82" fillId="2" borderId="4" xfId="8" applyFont="1" applyFill="1" applyBorder="1" applyAlignment="1">
      <alignment horizontal="left" vertical="center" wrapText="1"/>
    </xf>
    <xf numFmtId="0" fontId="85" fillId="2" borderId="21" xfId="8" applyFont="1" applyFill="1" applyBorder="1" applyAlignment="1">
      <alignment horizontal="left" vertical="center"/>
    </xf>
    <xf numFmtId="0" fontId="85" fillId="2" borderId="0" xfId="8" applyFont="1" applyFill="1" applyBorder="1" applyAlignment="1">
      <alignment horizontal="left" vertical="center"/>
    </xf>
    <xf numFmtId="0" fontId="79" fillId="2" borderId="16" xfId="8" applyFont="1" applyFill="1" applyBorder="1" applyAlignment="1">
      <alignment horizontal="center" vertical="center" wrapText="1"/>
    </xf>
    <xf numFmtId="0" fontId="79" fillId="2" borderId="46" xfId="8" applyFont="1" applyFill="1" applyBorder="1" applyAlignment="1">
      <alignment horizontal="center" vertical="center" wrapText="1"/>
    </xf>
    <xf numFmtId="0" fontId="79" fillId="2" borderId="17" xfId="8" applyFont="1" applyFill="1" applyBorder="1" applyAlignment="1">
      <alignment horizontal="center" vertical="center" wrapText="1"/>
    </xf>
    <xf numFmtId="0" fontId="79" fillId="2" borderId="2" xfId="8" applyFont="1" applyFill="1" applyBorder="1" applyAlignment="1">
      <alignment horizontal="left" vertical="center" shrinkToFit="1"/>
    </xf>
    <xf numFmtId="0" fontId="79" fillId="2" borderId="4" xfId="8" applyFont="1" applyFill="1" applyBorder="1" applyAlignment="1">
      <alignment horizontal="left" vertical="center" shrinkToFit="1"/>
    </xf>
    <xf numFmtId="0" fontId="79" fillId="0" borderId="2" xfId="8" applyFont="1" applyFill="1" applyBorder="1" applyAlignment="1">
      <alignment horizontal="left" vertical="center"/>
    </xf>
    <xf numFmtId="0" fontId="79" fillId="0" borderId="3" xfId="8" applyFont="1" applyFill="1" applyBorder="1" applyAlignment="1">
      <alignment horizontal="left" vertical="center"/>
    </xf>
    <xf numFmtId="0" fontId="79" fillId="0" borderId="4" xfId="8" applyFont="1" applyFill="1" applyBorder="1" applyAlignment="1">
      <alignment horizontal="left" vertical="center"/>
    </xf>
    <xf numFmtId="0" fontId="79" fillId="2" borderId="3" xfId="8" applyFont="1" applyFill="1" applyBorder="1" applyAlignment="1">
      <alignment horizontal="left" vertical="center" wrapText="1"/>
    </xf>
    <xf numFmtId="0" fontId="79" fillId="13" borderId="12" xfId="8" applyFont="1" applyFill="1" applyBorder="1" applyAlignment="1">
      <alignment horizontal="left" vertical="center"/>
    </xf>
    <xf numFmtId="0" fontId="79" fillId="13" borderId="10" xfId="8" applyFont="1" applyFill="1" applyBorder="1" applyAlignment="1">
      <alignment horizontal="left" vertical="center"/>
    </xf>
    <xf numFmtId="0" fontId="79" fillId="13" borderId="11" xfId="8" applyFont="1" applyFill="1" applyBorder="1" applyAlignment="1">
      <alignment horizontal="left" vertical="center"/>
    </xf>
    <xf numFmtId="0" fontId="79" fillId="2" borderId="21" xfId="8" applyFont="1" applyFill="1" applyBorder="1" applyAlignment="1">
      <alignment horizontal="left" vertical="center"/>
    </xf>
    <xf numFmtId="0" fontId="79" fillId="2" borderId="0" xfId="8" applyFont="1" applyFill="1" applyBorder="1" applyAlignment="1">
      <alignment horizontal="left" vertical="center"/>
    </xf>
    <xf numFmtId="0" fontId="79" fillId="2" borderId="22" xfId="8" applyFont="1" applyFill="1" applyBorder="1" applyAlignment="1">
      <alignment horizontal="left" vertical="center"/>
    </xf>
    <xf numFmtId="0" fontId="79" fillId="2" borderId="23" xfId="8" applyFont="1" applyFill="1" applyBorder="1" applyAlignment="1">
      <alignment horizontal="left" vertical="center"/>
    </xf>
    <xf numFmtId="0" fontId="79" fillId="2" borderId="19" xfId="8" applyFont="1" applyFill="1" applyBorder="1" applyAlignment="1">
      <alignment horizontal="left" vertical="center"/>
    </xf>
    <xf numFmtId="0" fontId="79" fillId="2" borderId="24" xfId="8" applyFont="1" applyFill="1" applyBorder="1" applyAlignment="1">
      <alignment horizontal="left" vertical="center"/>
    </xf>
    <xf numFmtId="0" fontId="82" fillId="2" borderId="47" xfId="8" applyFont="1" applyFill="1" applyBorder="1" applyAlignment="1">
      <alignment horizontal="left" vertical="center"/>
    </xf>
    <xf numFmtId="0" fontId="82" fillId="2" borderId="48" xfId="8" applyFont="1" applyFill="1" applyBorder="1" applyAlignment="1">
      <alignment horizontal="left" vertical="center"/>
    </xf>
    <xf numFmtId="0" fontId="82" fillId="2" borderId="76" xfId="8" applyFont="1" applyFill="1" applyBorder="1" applyAlignment="1">
      <alignment horizontal="left" vertical="center"/>
    </xf>
    <xf numFmtId="0" fontId="82" fillId="2" borderId="2" xfId="8" applyFont="1" applyFill="1" applyBorder="1" applyAlignment="1">
      <alignment horizontal="left" vertical="center"/>
    </xf>
    <xf numFmtId="0" fontId="82" fillId="2" borderId="3" xfId="8" applyFont="1" applyFill="1" applyBorder="1" applyAlignment="1">
      <alignment horizontal="left" vertical="center"/>
    </xf>
    <xf numFmtId="0" fontId="82" fillId="2" borderId="4" xfId="8" applyFont="1" applyFill="1" applyBorder="1" applyAlignment="1">
      <alignment horizontal="left" vertical="center"/>
    </xf>
  </cellXfs>
  <cellStyles count="9">
    <cellStyle name="パーセント 2" xfId="2"/>
    <cellStyle name="ハイパーリンク" xfId="4" builtinId="8"/>
    <cellStyle name="桁区切り" xfId="5" builtinId="6"/>
    <cellStyle name="桁区切り 2" xfId="1"/>
    <cellStyle name="標準" xfId="0" builtinId="0"/>
    <cellStyle name="標準 2" xfId="3"/>
    <cellStyle name="標準 2 2" xfId="7"/>
    <cellStyle name="標準 5" xfId="6"/>
    <cellStyle name="標準 6" xfId="8"/>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66"/>
      <color rgb="FFCDFFFF"/>
      <color rgb="FFCCFFCC"/>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12</xdr:row>
      <xdr:rowOff>62346</xdr:rowOff>
    </xdr:from>
    <xdr:to>
      <xdr:col>4</xdr:col>
      <xdr:colOff>1828801</xdr:colOff>
      <xdr:row>19</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5503502"/>
          <a:ext cx="9408932"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25175" y="479258"/>
          <a:ext cx="5305426" cy="1399173"/>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172224" y="391770"/>
          <a:ext cx="4872449" cy="1572400"/>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a:solidFill>
                  <a:srgbClr val="FF0000"/>
                </a:solidFill>
              </a:rPr>
              <a:t>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851694" y="18676938"/>
              <a:ext cx="189309" cy="2078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851694" y="21857891"/>
              <a:ext cx="189309"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851694" y="20369609"/>
              <a:ext cx="189309" cy="4960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a:t>
          </a:r>
          <a:r>
            <a:rPr kumimoji="1" lang="en-US" altLang="ja-JP" sz="1400" b="0">
              <a:latin typeface="+mn-ea"/>
              <a:ea typeface="+mn-ea"/>
            </a:rPr>
            <a:t>2154545412</a:t>
          </a:r>
          <a:r>
            <a:rPr kumimoji="1" lang="ja-JP" altLang="en-US" sz="1400" b="0">
              <a:latin typeface="+mn-ea"/>
              <a:ea typeface="+mn-ea"/>
            </a:rPr>
            <a:t>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161925</xdr:colOff>
      <xdr:row>8</xdr:row>
      <xdr:rowOff>666749</xdr:rowOff>
    </xdr:from>
    <xdr:to>
      <xdr:col>34</xdr:col>
      <xdr:colOff>76200</xdr:colOff>
      <xdr:row>16</xdr:row>
      <xdr:rowOff>190500</xdr:rowOff>
    </xdr:to>
    <xdr:sp macro="" textlink="">
      <xdr:nvSpPr>
        <xdr:cNvPr id="2" name="正方形/長方形 1"/>
        <xdr:cNvSpPr/>
      </xdr:nvSpPr>
      <xdr:spPr>
        <a:xfrm>
          <a:off x="9772650" y="2657474"/>
          <a:ext cx="2714625" cy="2047876"/>
        </a:xfrm>
        <a:prstGeom prst="rect">
          <a:avLst/>
        </a:prstGeom>
        <a:ln w="38100">
          <a:solidFill>
            <a:srgbClr val="FF9933"/>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区分支給限度基準額を超えたサービスに係る加算額を徴収した場合について、色のついているセルに、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区分支給限度基準額を超え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たサービスに係る加算額（利用者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割負担分）を記入してください。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区分支給限度基準額を超えていないサービスについては何も記入しないでください。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3"/>
  <sheetViews>
    <sheetView tabSelected="1" view="pageBreakPreview" zoomScale="80" zoomScaleNormal="100" zoomScaleSheetLayoutView="80" workbookViewId="0">
      <selection activeCell="A4" sqref="A4"/>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616" t="s">
        <v>347</v>
      </c>
      <c r="B1" s="616"/>
      <c r="C1" s="616"/>
      <c r="D1" s="616"/>
      <c r="E1" s="616"/>
    </row>
    <row r="2" spans="1:5" ht="18.75" customHeight="1" thickTop="1">
      <c r="A2" s="617" t="s">
        <v>343</v>
      </c>
      <c r="B2" s="618"/>
      <c r="C2" s="618"/>
      <c r="D2" s="618"/>
      <c r="E2" s="618"/>
    </row>
    <row r="3" spans="1:5" s="16" customFormat="1" ht="8.1" customHeight="1">
      <c r="A3" s="619"/>
      <c r="B3" s="619"/>
      <c r="C3" s="619"/>
      <c r="D3" s="619"/>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43.5" customHeight="1">
      <c r="A6" s="20" t="s">
        <v>99</v>
      </c>
      <c r="B6" s="59">
        <v>1</v>
      </c>
      <c r="C6" s="64" t="s">
        <v>29</v>
      </c>
      <c r="D6" s="62" t="s">
        <v>128</v>
      </c>
      <c r="E6" s="29" t="s">
        <v>98</v>
      </c>
    </row>
    <row r="7" spans="1:5" s="587" customFormat="1" ht="43.5" customHeight="1">
      <c r="A7" s="592" t="s">
        <v>450</v>
      </c>
      <c r="B7" s="583">
        <v>1</v>
      </c>
      <c r="C7" s="584" t="s">
        <v>451</v>
      </c>
      <c r="D7" s="585" t="s">
        <v>452</v>
      </c>
      <c r="E7" s="586" t="s">
        <v>100</v>
      </c>
    </row>
    <row r="8" spans="1:5" ht="68.25" customHeight="1">
      <c r="A8" s="20" t="s">
        <v>103</v>
      </c>
      <c r="B8" s="59">
        <v>1</v>
      </c>
      <c r="C8" s="64" t="s">
        <v>31</v>
      </c>
      <c r="D8" s="62" t="s">
        <v>129</v>
      </c>
      <c r="E8" s="21" t="s">
        <v>100</v>
      </c>
    </row>
    <row r="9" spans="1:5" ht="43.5" customHeight="1">
      <c r="A9" s="20" t="s">
        <v>104</v>
      </c>
      <c r="B9" s="59" t="s">
        <v>131</v>
      </c>
      <c r="C9" s="64" t="s">
        <v>30</v>
      </c>
      <c r="D9" s="62" t="s">
        <v>130</v>
      </c>
      <c r="E9" s="21" t="s">
        <v>100</v>
      </c>
    </row>
    <row r="10" spans="1:5" ht="43.5" customHeight="1">
      <c r="A10" s="20" t="s">
        <v>348</v>
      </c>
      <c r="B10" s="59" t="s">
        <v>131</v>
      </c>
      <c r="C10" s="425" t="s">
        <v>30</v>
      </c>
      <c r="D10" s="426" t="s">
        <v>357</v>
      </c>
      <c r="E10" s="21" t="s">
        <v>100</v>
      </c>
    </row>
    <row r="11" spans="1:5" s="587" customFormat="1" ht="43.5" customHeight="1">
      <c r="A11" s="588" t="s">
        <v>457</v>
      </c>
      <c r="B11" s="583" t="s">
        <v>131</v>
      </c>
      <c r="C11" s="589" t="s">
        <v>461</v>
      </c>
      <c r="D11" s="590" t="s">
        <v>453</v>
      </c>
      <c r="E11" s="591" t="s">
        <v>454</v>
      </c>
    </row>
    <row r="12" spans="1:5" s="587" customFormat="1" ht="43.5" customHeight="1">
      <c r="A12" s="588" t="s">
        <v>455</v>
      </c>
      <c r="B12" s="583">
        <v>1</v>
      </c>
      <c r="C12" s="589"/>
      <c r="D12" s="590" t="s">
        <v>456</v>
      </c>
      <c r="E12" s="591" t="s">
        <v>454</v>
      </c>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9.149999999999999" customHeight="1">
      <c r="C17" s="23"/>
      <c r="D17" s="22"/>
      <c r="E17" s="8"/>
    </row>
    <row r="18" spans="1:5" ht="19.149999999999999" customHeight="1">
      <c r="C18" s="23"/>
      <c r="D18" s="22"/>
      <c r="E18" s="8"/>
    </row>
    <row r="19" spans="1:5" ht="19.149999999999999" customHeight="1">
      <c r="C19" s="23"/>
      <c r="D19" s="22"/>
      <c r="E19" s="8"/>
    </row>
    <row r="20" spans="1:5" ht="11.45" customHeight="1">
      <c r="A20" s="620" t="s">
        <v>101</v>
      </c>
      <c r="B20" s="620"/>
      <c r="C20" s="620"/>
      <c r="D20" s="620"/>
    </row>
    <row r="21" spans="1:5" ht="17.25">
      <c r="A21" s="226" t="s">
        <v>168</v>
      </c>
      <c r="B21" s="25"/>
    </row>
    <row r="22" spans="1:5" s="28" customFormat="1" ht="17.25">
      <c r="A22" s="26" t="s">
        <v>132</v>
      </c>
      <c r="B22" s="27"/>
      <c r="C22" s="26"/>
      <c r="D22" s="26"/>
    </row>
    <row r="23" spans="1:5" s="28" customFormat="1" ht="17.25">
      <c r="A23" s="26" t="s">
        <v>102</v>
      </c>
      <c r="B23" s="27"/>
      <c r="C23" s="26"/>
      <c r="D23" s="26"/>
    </row>
    <row r="24" spans="1:5" s="28" customFormat="1" ht="17.25">
      <c r="A24" s="26" t="s">
        <v>127</v>
      </c>
      <c r="B24" s="27"/>
      <c r="C24" s="26"/>
      <c r="D24" s="26"/>
    </row>
    <row r="25" spans="1:5">
      <c r="A25" s="24"/>
      <c r="B25" s="25"/>
      <c r="D25" s="25"/>
    </row>
    <row r="26" spans="1:5" s="217" customFormat="1" ht="17.25">
      <c r="A26" s="622" t="s">
        <v>165</v>
      </c>
      <c r="B26" s="622"/>
      <c r="C26" s="622"/>
      <c r="D26" s="622"/>
    </row>
    <row r="27" spans="1:5" s="217" customFormat="1" ht="17.25">
      <c r="A27" s="621" t="s">
        <v>166</v>
      </c>
      <c r="B27" s="621"/>
      <c r="C27" s="621"/>
      <c r="D27" s="621"/>
      <c r="E27" s="621"/>
    </row>
    <row r="28" spans="1:5" s="217" customFormat="1" ht="35.25" customHeight="1">
      <c r="A28" s="621" t="s">
        <v>377</v>
      </c>
      <c r="B28" s="623"/>
      <c r="C28" s="623"/>
      <c r="D28" s="623"/>
      <c r="E28" s="623"/>
    </row>
    <row r="29" spans="1:5" ht="14.45" customHeight="1">
      <c r="A29" s="24"/>
      <c r="B29" s="25"/>
    </row>
    <row r="30" spans="1:5" s="65" customFormat="1" ht="17.25" customHeight="1">
      <c r="A30" s="226" t="s">
        <v>349</v>
      </c>
      <c r="B30" s="427"/>
      <c r="C30" s="428"/>
      <c r="D30" s="428"/>
    </row>
    <row r="31" spans="1:5" s="65" customFormat="1" ht="17.25" customHeight="1">
      <c r="A31" s="621" t="s">
        <v>376</v>
      </c>
      <c r="B31" s="621"/>
      <c r="C31" s="621"/>
      <c r="D31" s="621"/>
      <c r="E31" s="621"/>
    </row>
    <row r="32" spans="1:5" s="65" customFormat="1" ht="17.25" customHeight="1">
      <c r="A32" s="593"/>
      <c r="B32" s="593"/>
      <c r="C32" s="593"/>
      <c r="D32" s="593"/>
      <c r="E32" s="593"/>
    </row>
    <row r="33" spans="1:5" ht="17.25">
      <c r="A33" s="614" t="s">
        <v>466</v>
      </c>
      <c r="B33" s="25"/>
      <c r="E33" s="615"/>
    </row>
    <row r="34" spans="1:5">
      <c r="A34" s="24"/>
      <c r="B34" s="25"/>
    </row>
    <row r="35" spans="1:5">
      <c r="A35" s="24"/>
      <c r="B35" s="25"/>
    </row>
    <row r="36" spans="1:5">
      <c r="A36" s="24"/>
      <c r="B36" s="25"/>
    </row>
    <row r="56" spans="2:5" s="22" customFormat="1" ht="34.9" customHeight="1">
      <c r="B56" s="23"/>
      <c r="C56" s="24"/>
      <c r="D56" s="24"/>
      <c r="E56"/>
    </row>
    <row r="57" spans="2:5" s="22" customFormat="1" ht="34.9" customHeight="1">
      <c r="B57" s="23"/>
      <c r="C57" s="24"/>
      <c r="D57" s="24"/>
      <c r="E57"/>
    </row>
    <row r="61" spans="2:5" s="22" customFormat="1" ht="34.9" customHeight="1">
      <c r="B61" s="23"/>
      <c r="C61" s="24"/>
      <c r="D61" s="24"/>
      <c r="E61"/>
    </row>
    <row r="62" spans="2:5" s="22" customFormat="1" ht="34.9" customHeight="1">
      <c r="B62" s="23"/>
      <c r="C62" s="24"/>
      <c r="D62" s="24"/>
      <c r="E62"/>
    </row>
    <row r="64" spans="2:5" s="22" customFormat="1" ht="34.9" customHeight="1">
      <c r="B64" s="23"/>
      <c r="C64" s="24"/>
      <c r="D64" s="24"/>
      <c r="E64"/>
    </row>
    <row r="65" spans="2:5" s="22" customFormat="1" ht="34.9" customHeight="1">
      <c r="B65" s="23"/>
      <c r="C65" s="24"/>
      <c r="D65" s="24"/>
      <c r="E65"/>
    </row>
    <row r="67" spans="2:5" s="22" customFormat="1" ht="55.15" customHeight="1">
      <c r="B67" s="23"/>
      <c r="C67" s="24"/>
      <c r="D67" s="24"/>
      <c r="E67"/>
    </row>
    <row r="68" spans="2:5" s="22" customFormat="1" ht="55.15" customHeight="1">
      <c r="B68" s="23"/>
      <c r="C68" s="24"/>
      <c r="D68" s="24"/>
      <c r="E68"/>
    </row>
    <row r="72" spans="2:5" s="22" customFormat="1" ht="28.9" customHeight="1">
      <c r="B72" s="23"/>
      <c r="C72" s="24"/>
      <c r="D72" s="24"/>
      <c r="E72"/>
    </row>
    <row r="73" spans="2:5" s="22" customFormat="1" ht="28.9" customHeight="1">
      <c r="B73" s="23"/>
      <c r="C73" s="24"/>
      <c r="D73" s="24"/>
      <c r="E73"/>
    </row>
  </sheetData>
  <mergeCells count="8">
    <mergeCell ref="A1:E1"/>
    <mergeCell ref="A2:E2"/>
    <mergeCell ref="A3:D3"/>
    <mergeCell ref="A20:D20"/>
    <mergeCell ref="A31:E31"/>
    <mergeCell ref="A26:D26"/>
    <mergeCell ref="A27:E27"/>
    <mergeCell ref="A28:E28"/>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view="pageBreakPreview" zoomScale="95" zoomScaleNormal="100" zoomScaleSheetLayoutView="95"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664"/>
      <c r="D11" s="665"/>
      <c r="E11" s="665"/>
      <c r="F11" s="665"/>
      <c r="G11" s="665"/>
      <c r="H11" s="665"/>
      <c r="I11" s="665"/>
      <c r="J11" s="665"/>
      <c r="K11" s="665"/>
      <c r="L11" s="66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643" t="s">
        <v>0</v>
      </c>
      <c r="D15" s="643"/>
      <c r="E15" s="643"/>
      <c r="F15" s="643"/>
      <c r="G15" s="643"/>
      <c r="H15" s="643"/>
      <c r="I15" s="643"/>
      <c r="J15" s="643"/>
      <c r="K15" s="643"/>
      <c r="L15" s="644"/>
      <c r="M15" s="667"/>
      <c r="N15" s="668"/>
      <c r="O15" s="668"/>
      <c r="P15" s="668"/>
      <c r="Q15" s="668"/>
      <c r="R15" s="668"/>
      <c r="S15" s="668"/>
      <c r="T15" s="668"/>
      <c r="U15" s="668"/>
      <c r="V15" s="668"/>
      <c r="W15" s="669"/>
      <c r="X15" s="670"/>
      <c r="Y15" s="65"/>
      <c r="Z15" s="65"/>
      <c r="AA15" s="65"/>
    </row>
    <row r="16" spans="1:29" ht="20.100000000000001" customHeight="1" thickBot="1">
      <c r="A16" s="65"/>
      <c r="B16" s="69"/>
      <c r="C16" s="643" t="s">
        <v>54</v>
      </c>
      <c r="D16" s="643"/>
      <c r="E16" s="643"/>
      <c r="F16" s="643"/>
      <c r="G16" s="643"/>
      <c r="H16" s="643"/>
      <c r="I16" s="643"/>
      <c r="J16" s="643"/>
      <c r="K16" s="643"/>
      <c r="L16" s="644"/>
      <c r="M16" s="649"/>
      <c r="N16" s="650"/>
      <c r="O16" s="650"/>
      <c r="P16" s="650"/>
      <c r="Q16" s="650"/>
      <c r="R16" s="650"/>
      <c r="S16" s="650"/>
      <c r="T16" s="650"/>
      <c r="U16" s="658"/>
      <c r="V16" s="658"/>
      <c r="W16" s="659"/>
      <c r="X16" s="660"/>
      <c r="Y16" s="65"/>
      <c r="Z16" s="65"/>
      <c r="AA16" s="65"/>
      <c r="AC16" t="s">
        <v>55</v>
      </c>
    </row>
    <row r="17" spans="1:29" ht="20.100000000000001" customHeight="1" thickBot="1">
      <c r="A17" s="65"/>
      <c r="B17" s="68" t="s">
        <v>56</v>
      </c>
      <c r="C17" s="643" t="s">
        <v>57</v>
      </c>
      <c r="D17" s="643"/>
      <c r="E17" s="643"/>
      <c r="F17" s="643"/>
      <c r="G17" s="643"/>
      <c r="H17" s="643"/>
      <c r="I17" s="643"/>
      <c r="J17" s="643"/>
      <c r="K17" s="643"/>
      <c r="L17" s="644"/>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643" t="s">
        <v>58</v>
      </c>
      <c r="D18" s="643"/>
      <c r="E18" s="643"/>
      <c r="F18" s="643"/>
      <c r="G18" s="643"/>
      <c r="H18" s="643"/>
      <c r="I18" s="643"/>
      <c r="J18" s="643"/>
      <c r="K18" s="643"/>
      <c r="L18" s="644"/>
      <c r="M18" s="649"/>
      <c r="N18" s="650"/>
      <c r="O18" s="650"/>
      <c r="P18" s="650"/>
      <c r="Q18" s="650"/>
      <c r="R18" s="650"/>
      <c r="S18" s="650"/>
      <c r="T18" s="650"/>
      <c r="U18" s="646"/>
      <c r="V18" s="646"/>
      <c r="W18" s="647"/>
      <c r="X18" s="648"/>
      <c r="Y18" s="65"/>
      <c r="Z18" s="65"/>
      <c r="AA18" s="65"/>
    </row>
    <row r="19" spans="1:29" ht="20.100000000000001" customHeight="1">
      <c r="A19" s="65"/>
      <c r="B19" s="69"/>
      <c r="C19" s="643" t="s">
        <v>59</v>
      </c>
      <c r="D19" s="643"/>
      <c r="E19" s="643"/>
      <c r="F19" s="643"/>
      <c r="G19" s="643"/>
      <c r="H19" s="643"/>
      <c r="I19" s="643"/>
      <c r="J19" s="643"/>
      <c r="K19" s="643"/>
      <c r="L19" s="644"/>
      <c r="M19" s="649"/>
      <c r="N19" s="650"/>
      <c r="O19" s="650"/>
      <c r="P19" s="650"/>
      <c r="Q19" s="650"/>
      <c r="R19" s="650"/>
      <c r="S19" s="650"/>
      <c r="T19" s="650"/>
      <c r="U19" s="650"/>
      <c r="V19" s="650"/>
      <c r="W19" s="651"/>
      <c r="X19" s="652"/>
      <c r="Y19" s="65"/>
      <c r="Z19" s="65"/>
      <c r="AA19" s="65"/>
    </row>
    <row r="20" spans="1:29" ht="20.100000000000001" customHeight="1">
      <c r="A20" s="65"/>
      <c r="B20" s="68" t="s">
        <v>60</v>
      </c>
      <c r="C20" s="643" t="s">
        <v>61</v>
      </c>
      <c r="D20" s="643"/>
      <c r="E20" s="643"/>
      <c r="F20" s="643"/>
      <c r="G20" s="643"/>
      <c r="H20" s="643"/>
      <c r="I20" s="643"/>
      <c r="J20" s="643"/>
      <c r="K20" s="643"/>
      <c r="L20" s="644"/>
      <c r="M20" s="649"/>
      <c r="N20" s="650"/>
      <c r="O20" s="650"/>
      <c r="P20" s="650"/>
      <c r="Q20" s="650"/>
      <c r="R20" s="650"/>
      <c r="S20" s="650"/>
      <c r="T20" s="650"/>
      <c r="U20" s="650"/>
      <c r="V20" s="650"/>
      <c r="W20" s="651"/>
      <c r="X20" s="652"/>
      <c r="Y20" s="65"/>
      <c r="Z20" s="65"/>
      <c r="AA20" s="65"/>
    </row>
    <row r="21" spans="1:29" ht="20.100000000000001" customHeight="1">
      <c r="A21" s="65"/>
      <c r="B21" s="69"/>
      <c r="C21" s="643" t="s">
        <v>62</v>
      </c>
      <c r="D21" s="643"/>
      <c r="E21" s="643"/>
      <c r="F21" s="643"/>
      <c r="G21" s="643"/>
      <c r="H21" s="643"/>
      <c r="I21" s="643"/>
      <c r="J21" s="643"/>
      <c r="K21" s="643"/>
      <c r="L21" s="644"/>
      <c r="M21" s="657"/>
      <c r="N21" s="658"/>
      <c r="O21" s="658"/>
      <c r="P21" s="658"/>
      <c r="Q21" s="658"/>
      <c r="R21" s="658"/>
      <c r="S21" s="658"/>
      <c r="T21" s="658"/>
      <c r="U21" s="658"/>
      <c r="V21" s="658"/>
      <c r="W21" s="659"/>
      <c r="X21" s="660"/>
      <c r="Y21" s="65"/>
      <c r="Z21" s="65"/>
      <c r="AA21" s="65"/>
    </row>
    <row r="22" spans="1:29" ht="20.100000000000001" customHeight="1">
      <c r="A22" s="65"/>
      <c r="B22" s="661" t="s">
        <v>63</v>
      </c>
      <c r="C22" s="643" t="s">
        <v>64</v>
      </c>
      <c r="D22" s="643"/>
      <c r="E22" s="643"/>
      <c r="F22" s="643"/>
      <c r="G22" s="643"/>
      <c r="H22" s="643"/>
      <c r="I22" s="643"/>
      <c r="J22" s="643"/>
      <c r="K22" s="643"/>
      <c r="L22" s="644"/>
      <c r="M22" s="649"/>
      <c r="N22" s="650"/>
      <c r="O22" s="650"/>
      <c r="P22" s="650"/>
      <c r="Q22" s="650"/>
      <c r="R22" s="650"/>
      <c r="S22" s="650"/>
      <c r="T22" s="650"/>
      <c r="U22" s="650"/>
      <c r="V22" s="650"/>
      <c r="W22" s="651"/>
      <c r="X22" s="652"/>
      <c r="Y22" s="65"/>
      <c r="Z22" s="65"/>
      <c r="AA22" s="65"/>
    </row>
    <row r="23" spans="1:29" ht="20.100000000000001" customHeight="1">
      <c r="A23" s="65"/>
      <c r="B23" s="662"/>
      <c r="C23" s="663" t="s">
        <v>62</v>
      </c>
      <c r="D23" s="663"/>
      <c r="E23" s="663"/>
      <c r="F23" s="663"/>
      <c r="G23" s="663"/>
      <c r="H23" s="663"/>
      <c r="I23" s="663"/>
      <c r="J23" s="663"/>
      <c r="K23" s="663"/>
      <c r="L23" s="663"/>
      <c r="M23" s="649"/>
      <c r="N23" s="650"/>
      <c r="O23" s="650"/>
      <c r="P23" s="650"/>
      <c r="Q23" s="650"/>
      <c r="R23" s="650"/>
      <c r="S23" s="650"/>
      <c r="T23" s="650"/>
      <c r="U23" s="650"/>
      <c r="V23" s="650"/>
      <c r="W23" s="651"/>
      <c r="X23" s="652"/>
      <c r="Y23" s="65"/>
      <c r="Z23" s="65"/>
      <c r="AA23" s="65"/>
    </row>
    <row r="24" spans="1:29" ht="20.100000000000001" customHeight="1">
      <c r="A24" s="65"/>
      <c r="B24" s="68" t="s">
        <v>46</v>
      </c>
      <c r="C24" s="643" t="s">
        <v>23</v>
      </c>
      <c r="D24" s="643"/>
      <c r="E24" s="643"/>
      <c r="F24" s="643"/>
      <c r="G24" s="643"/>
      <c r="H24" s="643"/>
      <c r="I24" s="643"/>
      <c r="J24" s="643"/>
      <c r="K24" s="643"/>
      <c r="L24" s="644"/>
      <c r="M24" s="645"/>
      <c r="N24" s="646"/>
      <c r="O24" s="646"/>
      <c r="P24" s="646"/>
      <c r="Q24" s="646"/>
      <c r="R24" s="646"/>
      <c r="S24" s="646"/>
      <c r="T24" s="646"/>
      <c r="U24" s="646"/>
      <c r="V24" s="646"/>
      <c r="W24" s="647"/>
      <c r="X24" s="648"/>
      <c r="Y24" s="65"/>
      <c r="Z24" s="65"/>
      <c r="AA24" s="65"/>
    </row>
    <row r="25" spans="1:29" ht="20.100000000000001" customHeight="1">
      <c r="A25" s="65"/>
      <c r="B25" s="76"/>
      <c r="C25" s="643" t="s">
        <v>24</v>
      </c>
      <c r="D25" s="643"/>
      <c r="E25" s="643"/>
      <c r="F25" s="643"/>
      <c r="G25" s="643"/>
      <c r="H25" s="643"/>
      <c r="I25" s="643"/>
      <c r="J25" s="643"/>
      <c r="K25" s="643"/>
      <c r="L25" s="644"/>
      <c r="M25" s="649"/>
      <c r="N25" s="650"/>
      <c r="O25" s="650"/>
      <c r="P25" s="650"/>
      <c r="Q25" s="650"/>
      <c r="R25" s="650"/>
      <c r="S25" s="650"/>
      <c r="T25" s="650"/>
      <c r="U25" s="650"/>
      <c r="V25" s="650"/>
      <c r="W25" s="651"/>
      <c r="X25" s="652"/>
      <c r="Y25" s="65"/>
      <c r="Z25" s="65"/>
      <c r="AA25" s="65"/>
    </row>
    <row r="26" spans="1:29" ht="20.100000000000001" customHeight="1" thickBot="1">
      <c r="A26" s="65"/>
      <c r="B26" s="77"/>
      <c r="C26" s="643" t="s">
        <v>65</v>
      </c>
      <c r="D26" s="643"/>
      <c r="E26" s="643"/>
      <c r="F26" s="643"/>
      <c r="G26" s="643"/>
      <c r="H26" s="643"/>
      <c r="I26" s="643"/>
      <c r="J26" s="643"/>
      <c r="K26" s="643"/>
      <c r="L26" s="644"/>
      <c r="M26" s="653"/>
      <c r="N26" s="654"/>
      <c r="O26" s="654"/>
      <c r="P26" s="654"/>
      <c r="Q26" s="654"/>
      <c r="R26" s="654"/>
      <c r="S26" s="654"/>
      <c r="T26" s="654"/>
      <c r="U26" s="654"/>
      <c r="V26" s="654"/>
      <c r="W26" s="655"/>
      <c r="X26" s="65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row>
    <row r="31" spans="1:29" ht="28.5" customHeight="1">
      <c r="A31" s="65"/>
      <c r="B31" s="624" t="s">
        <v>66</v>
      </c>
      <c r="C31" s="624" t="s">
        <v>67</v>
      </c>
      <c r="D31" s="624"/>
      <c r="E31" s="624"/>
      <c r="F31" s="624"/>
      <c r="G31" s="624"/>
      <c r="H31" s="624"/>
      <c r="I31" s="624"/>
      <c r="J31" s="624"/>
      <c r="K31" s="624"/>
      <c r="L31" s="624"/>
      <c r="M31" s="624" t="s">
        <v>68</v>
      </c>
      <c r="N31" s="624"/>
      <c r="O31" s="624"/>
      <c r="P31" s="624"/>
      <c r="Q31" s="624"/>
      <c r="R31" s="640" t="s">
        <v>87</v>
      </c>
      <c r="S31" s="641"/>
      <c r="T31" s="641"/>
      <c r="U31" s="641"/>
      <c r="V31" s="641"/>
      <c r="W31" s="642"/>
      <c r="X31" s="624" t="s">
        <v>69</v>
      </c>
      <c r="Y31" s="624" t="s">
        <v>8</v>
      </c>
      <c r="Z31" s="80"/>
      <c r="AA31" s="80"/>
    </row>
    <row r="32" spans="1:29" ht="28.5" customHeight="1" thickBot="1">
      <c r="A32" s="65"/>
      <c r="B32" s="624"/>
      <c r="C32" s="625"/>
      <c r="D32" s="625"/>
      <c r="E32" s="625"/>
      <c r="F32" s="625"/>
      <c r="G32" s="625"/>
      <c r="H32" s="625"/>
      <c r="I32" s="625"/>
      <c r="J32" s="625"/>
      <c r="K32" s="625"/>
      <c r="L32" s="625"/>
      <c r="M32" s="625"/>
      <c r="N32" s="625"/>
      <c r="O32" s="625"/>
      <c r="P32" s="625"/>
      <c r="Q32" s="625"/>
      <c r="R32" s="638" t="s">
        <v>88</v>
      </c>
      <c r="S32" s="625"/>
      <c r="T32" s="625"/>
      <c r="U32" s="625"/>
      <c r="V32" s="625"/>
      <c r="W32" s="391" t="s">
        <v>89</v>
      </c>
      <c r="X32" s="625"/>
      <c r="Y32" s="626"/>
      <c r="Z32" s="14"/>
      <c r="AA32" s="14"/>
    </row>
    <row r="33" spans="1:27" ht="38.25" customHeight="1">
      <c r="A33" s="65"/>
      <c r="B33" s="81">
        <v>1</v>
      </c>
      <c r="C33" s="392"/>
      <c r="D33" s="393"/>
      <c r="E33" s="393"/>
      <c r="F33" s="393"/>
      <c r="G33" s="393"/>
      <c r="H33" s="393"/>
      <c r="I33" s="393"/>
      <c r="J33" s="393"/>
      <c r="K33" s="393"/>
      <c r="L33" s="394"/>
      <c r="M33" s="639"/>
      <c r="N33" s="639"/>
      <c r="O33" s="639"/>
      <c r="P33" s="639"/>
      <c r="Q33" s="639"/>
      <c r="R33" s="639"/>
      <c r="S33" s="639"/>
      <c r="T33" s="639"/>
      <c r="U33" s="639"/>
      <c r="V33" s="639"/>
      <c r="W33" s="488"/>
      <c r="X33" s="395"/>
      <c r="Y33" s="396"/>
      <c r="Z33" s="390"/>
      <c r="AA33" s="82"/>
    </row>
    <row r="34" spans="1:27" ht="38.25" customHeight="1">
      <c r="A34" s="65"/>
      <c r="B34" s="67">
        <f>B33+1</f>
        <v>2</v>
      </c>
      <c r="C34" s="83"/>
      <c r="D34" s="84"/>
      <c r="E34" s="84"/>
      <c r="F34" s="84"/>
      <c r="G34" s="84"/>
      <c r="H34" s="84"/>
      <c r="I34" s="84"/>
      <c r="J34" s="84"/>
      <c r="K34" s="84"/>
      <c r="L34" s="85"/>
      <c r="M34" s="630"/>
      <c r="N34" s="630"/>
      <c r="O34" s="630"/>
      <c r="P34" s="630"/>
      <c r="Q34" s="630"/>
      <c r="R34" s="630"/>
      <c r="S34" s="630"/>
      <c r="T34" s="630"/>
      <c r="U34" s="630"/>
      <c r="V34" s="630"/>
      <c r="W34" s="489"/>
      <c r="X34" s="86"/>
      <c r="Y34" s="397"/>
      <c r="Z34" s="390"/>
      <c r="AA34" s="82"/>
    </row>
    <row r="35" spans="1:27" ht="38.25" customHeight="1">
      <c r="A35" s="65"/>
      <c r="B35" s="67">
        <f t="shared" ref="B35:B98" si="0">B34+1</f>
        <v>3</v>
      </c>
      <c r="C35" s="83"/>
      <c r="D35" s="84"/>
      <c r="E35" s="84"/>
      <c r="F35" s="84"/>
      <c r="G35" s="84"/>
      <c r="H35" s="84"/>
      <c r="I35" s="84"/>
      <c r="J35" s="84"/>
      <c r="K35" s="84"/>
      <c r="L35" s="85"/>
      <c r="M35" s="490"/>
      <c r="N35" s="491"/>
      <c r="O35" s="491"/>
      <c r="P35" s="491"/>
      <c r="Q35" s="492"/>
      <c r="R35" s="490"/>
      <c r="S35" s="491"/>
      <c r="T35" s="491"/>
      <c r="U35" s="491"/>
      <c r="V35" s="492"/>
      <c r="W35" s="489"/>
      <c r="X35" s="86"/>
      <c r="Y35" s="397"/>
      <c r="Z35" s="390"/>
      <c r="AA35" s="82"/>
    </row>
    <row r="36" spans="1:27" ht="38.25" customHeight="1">
      <c r="A36" s="65"/>
      <c r="B36" s="67">
        <f t="shared" si="0"/>
        <v>4</v>
      </c>
      <c r="C36" s="83"/>
      <c r="D36" s="84"/>
      <c r="E36" s="84"/>
      <c r="F36" s="84"/>
      <c r="G36" s="84"/>
      <c r="H36" s="84"/>
      <c r="I36" s="84"/>
      <c r="J36" s="84"/>
      <c r="K36" s="84"/>
      <c r="L36" s="85"/>
      <c r="M36" s="490"/>
      <c r="N36" s="491"/>
      <c r="O36" s="491"/>
      <c r="P36" s="491"/>
      <c r="Q36" s="492"/>
      <c r="R36" s="490"/>
      <c r="S36" s="491"/>
      <c r="T36" s="491"/>
      <c r="U36" s="491"/>
      <c r="V36" s="492"/>
      <c r="W36" s="489"/>
      <c r="X36" s="86"/>
      <c r="Y36" s="397"/>
      <c r="Z36" s="390"/>
      <c r="AA36" s="82"/>
    </row>
    <row r="37" spans="1:27" ht="38.25" customHeight="1">
      <c r="A37" s="65"/>
      <c r="B37" s="67">
        <f t="shared" si="0"/>
        <v>5</v>
      </c>
      <c r="C37" s="83"/>
      <c r="D37" s="84"/>
      <c r="E37" s="84"/>
      <c r="F37" s="84"/>
      <c r="G37" s="84"/>
      <c r="H37" s="84"/>
      <c r="I37" s="84"/>
      <c r="J37" s="84"/>
      <c r="K37" s="84"/>
      <c r="L37" s="85"/>
      <c r="M37" s="490"/>
      <c r="N37" s="491"/>
      <c r="O37" s="491"/>
      <c r="P37" s="491"/>
      <c r="Q37" s="492"/>
      <c r="R37" s="490"/>
      <c r="S37" s="491"/>
      <c r="T37" s="491"/>
      <c r="U37" s="491"/>
      <c r="V37" s="492"/>
      <c r="W37" s="489"/>
      <c r="X37" s="86"/>
      <c r="Y37" s="397"/>
      <c r="Z37" s="390"/>
      <c r="AA37" s="82"/>
    </row>
    <row r="38" spans="1:27" ht="38.25" customHeight="1">
      <c r="A38" s="65"/>
      <c r="B38" s="67">
        <f t="shared" si="0"/>
        <v>6</v>
      </c>
      <c r="C38" s="83"/>
      <c r="D38" s="84"/>
      <c r="E38" s="84"/>
      <c r="F38" s="84"/>
      <c r="G38" s="84"/>
      <c r="H38" s="84"/>
      <c r="I38" s="84"/>
      <c r="J38" s="84"/>
      <c r="K38" s="84"/>
      <c r="L38" s="85"/>
      <c r="M38" s="630"/>
      <c r="N38" s="630"/>
      <c r="O38" s="630"/>
      <c r="P38" s="630"/>
      <c r="Q38" s="630"/>
      <c r="R38" s="631"/>
      <c r="S38" s="632"/>
      <c r="T38" s="632"/>
      <c r="U38" s="632"/>
      <c r="V38" s="633"/>
      <c r="W38" s="489"/>
      <c r="X38" s="86"/>
      <c r="Y38" s="397"/>
      <c r="Z38" s="390"/>
      <c r="AA38" s="82"/>
    </row>
    <row r="39" spans="1:27" ht="38.25" customHeight="1">
      <c r="A39" s="65"/>
      <c r="B39" s="67">
        <f t="shared" si="0"/>
        <v>7</v>
      </c>
      <c r="C39" s="83"/>
      <c r="D39" s="84"/>
      <c r="E39" s="84"/>
      <c r="F39" s="84"/>
      <c r="G39" s="84"/>
      <c r="H39" s="84"/>
      <c r="I39" s="84"/>
      <c r="J39" s="84"/>
      <c r="K39" s="84"/>
      <c r="L39" s="85"/>
      <c r="M39" s="627"/>
      <c r="N39" s="627"/>
      <c r="O39" s="627"/>
      <c r="P39" s="627"/>
      <c r="Q39" s="627"/>
      <c r="R39" s="634"/>
      <c r="S39" s="635"/>
      <c r="T39" s="635"/>
      <c r="U39" s="635"/>
      <c r="V39" s="636"/>
      <c r="W39" s="389"/>
      <c r="X39" s="86"/>
      <c r="Y39" s="397"/>
      <c r="Z39" s="390"/>
      <c r="AA39" s="82"/>
    </row>
    <row r="40" spans="1:27" ht="38.25" customHeight="1">
      <c r="A40" s="65"/>
      <c r="B40" s="67">
        <f t="shared" si="0"/>
        <v>8</v>
      </c>
      <c r="C40" s="83"/>
      <c r="D40" s="84"/>
      <c r="E40" s="84"/>
      <c r="F40" s="84"/>
      <c r="G40" s="84"/>
      <c r="H40" s="84"/>
      <c r="I40" s="84"/>
      <c r="J40" s="84"/>
      <c r="K40" s="84"/>
      <c r="L40" s="85"/>
      <c r="M40" s="627"/>
      <c r="N40" s="627"/>
      <c r="O40" s="627"/>
      <c r="P40" s="627"/>
      <c r="Q40" s="627"/>
      <c r="R40" s="627"/>
      <c r="S40" s="627"/>
      <c r="T40" s="627"/>
      <c r="U40" s="627"/>
      <c r="V40" s="627"/>
      <c r="W40" s="389"/>
      <c r="X40" s="86"/>
      <c r="Y40" s="397"/>
      <c r="Z40" s="390"/>
      <c r="AA40" s="82"/>
    </row>
    <row r="41" spans="1:27" ht="38.25" customHeight="1">
      <c r="A41" s="65"/>
      <c r="B41" s="67">
        <f t="shared" si="0"/>
        <v>9</v>
      </c>
      <c r="C41" s="83"/>
      <c r="D41" s="84"/>
      <c r="E41" s="84"/>
      <c r="F41" s="84"/>
      <c r="G41" s="84"/>
      <c r="H41" s="84"/>
      <c r="I41" s="84"/>
      <c r="J41" s="84"/>
      <c r="K41" s="84"/>
      <c r="L41" s="85"/>
      <c r="M41" s="627"/>
      <c r="N41" s="627"/>
      <c r="O41" s="627"/>
      <c r="P41" s="627"/>
      <c r="Q41" s="627"/>
      <c r="R41" s="627"/>
      <c r="S41" s="627"/>
      <c r="T41" s="627"/>
      <c r="U41" s="627"/>
      <c r="V41" s="627"/>
      <c r="W41" s="389"/>
      <c r="X41" s="86"/>
      <c r="Y41" s="397"/>
      <c r="Z41" s="390"/>
      <c r="AA41" s="82"/>
    </row>
    <row r="42" spans="1:27" ht="38.25" customHeight="1">
      <c r="A42" s="65"/>
      <c r="B42" s="67">
        <f t="shared" si="0"/>
        <v>10</v>
      </c>
      <c r="C42" s="83"/>
      <c r="D42" s="84"/>
      <c r="E42" s="84"/>
      <c r="F42" s="84"/>
      <c r="G42" s="84"/>
      <c r="H42" s="84"/>
      <c r="I42" s="84"/>
      <c r="J42" s="84"/>
      <c r="K42" s="84"/>
      <c r="L42" s="85"/>
      <c r="M42" s="627"/>
      <c r="N42" s="627"/>
      <c r="O42" s="627"/>
      <c r="P42" s="627"/>
      <c r="Q42" s="627"/>
      <c r="R42" s="627"/>
      <c r="S42" s="627"/>
      <c r="T42" s="627"/>
      <c r="U42" s="627"/>
      <c r="V42" s="627"/>
      <c r="W42" s="389"/>
      <c r="X42" s="86"/>
      <c r="Y42" s="397"/>
      <c r="Z42" s="390"/>
      <c r="AA42" s="82"/>
    </row>
    <row r="43" spans="1:27" ht="38.25" customHeight="1">
      <c r="A43" s="65"/>
      <c r="B43" s="67">
        <f t="shared" si="0"/>
        <v>11</v>
      </c>
      <c r="C43" s="83"/>
      <c r="D43" s="84"/>
      <c r="E43" s="84"/>
      <c r="F43" s="84"/>
      <c r="G43" s="84"/>
      <c r="H43" s="84"/>
      <c r="I43" s="84"/>
      <c r="J43" s="84"/>
      <c r="K43" s="84"/>
      <c r="L43" s="85"/>
      <c r="M43" s="627"/>
      <c r="N43" s="627"/>
      <c r="O43" s="627"/>
      <c r="P43" s="627"/>
      <c r="Q43" s="627"/>
      <c r="R43" s="627"/>
      <c r="S43" s="627"/>
      <c r="T43" s="627"/>
      <c r="U43" s="627"/>
      <c r="V43" s="627"/>
      <c r="W43" s="389"/>
      <c r="X43" s="86"/>
      <c r="Y43" s="397"/>
      <c r="Z43" s="390"/>
      <c r="AA43" s="82"/>
    </row>
    <row r="44" spans="1:27" ht="38.25" customHeight="1">
      <c r="A44" s="65"/>
      <c r="B44" s="67">
        <f t="shared" si="0"/>
        <v>12</v>
      </c>
      <c r="C44" s="83"/>
      <c r="D44" s="84"/>
      <c r="E44" s="84"/>
      <c r="F44" s="84"/>
      <c r="G44" s="84"/>
      <c r="H44" s="84"/>
      <c r="I44" s="84"/>
      <c r="J44" s="84"/>
      <c r="K44" s="84"/>
      <c r="L44" s="85"/>
      <c r="M44" s="627"/>
      <c r="N44" s="627"/>
      <c r="O44" s="627"/>
      <c r="P44" s="627"/>
      <c r="Q44" s="627"/>
      <c r="R44" s="627"/>
      <c r="S44" s="627"/>
      <c r="T44" s="627"/>
      <c r="U44" s="627"/>
      <c r="V44" s="627"/>
      <c r="W44" s="389"/>
      <c r="X44" s="86"/>
      <c r="Y44" s="397"/>
      <c r="Z44" s="390"/>
      <c r="AA44" s="82"/>
    </row>
    <row r="45" spans="1:27" ht="38.25" customHeight="1">
      <c r="A45" s="65"/>
      <c r="B45" s="67">
        <f t="shared" si="0"/>
        <v>13</v>
      </c>
      <c r="C45" s="83"/>
      <c r="D45" s="84"/>
      <c r="E45" s="84"/>
      <c r="F45" s="84"/>
      <c r="G45" s="84"/>
      <c r="H45" s="84"/>
      <c r="I45" s="84"/>
      <c r="J45" s="84"/>
      <c r="K45" s="84"/>
      <c r="L45" s="85"/>
      <c r="M45" s="627"/>
      <c r="N45" s="627"/>
      <c r="O45" s="627"/>
      <c r="P45" s="627"/>
      <c r="Q45" s="627"/>
      <c r="R45" s="627"/>
      <c r="S45" s="627"/>
      <c r="T45" s="627"/>
      <c r="U45" s="627"/>
      <c r="V45" s="627"/>
      <c r="W45" s="389"/>
      <c r="X45" s="86"/>
      <c r="Y45" s="397"/>
      <c r="Z45" s="390"/>
      <c r="AA45" s="82"/>
    </row>
    <row r="46" spans="1:27" ht="38.25" customHeight="1">
      <c r="A46" s="65"/>
      <c r="B46" s="67">
        <f t="shared" si="0"/>
        <v>14</v>
      </c>
      <c r="C46" s="83"/>
      <c r="D46" s="84"/>
      <c r="E46" s="84"/>
      <c r="F46" s="84"/>
      <c r="G46" s="84"/>
      <c r="H46" s="84"/>
      <c r="I46" s="84"/>
      <c r="J46" s="84"/>
      <c r="K46" s="84"/>
      <c r="L46" s="85"/>
      <c r="M46" s="627"/>
      <c r="N46" s="627"/>
      <c r="O46" s="627"/>
      <c r="P46" s="627"/>
      <c r="Q46" s="627"/>
      <c r="R46" s="627"/>
      <c r="S46" s="627"/>
      <c r="T46" s="627"/>
      <c r="U46" s="627"/>
      <c r="V46" s="627"/>
      <c r="W46" s="389"/>
      <c r="X46" s="86"/>
      <c r="Y46" s="397"/>
      <c r="Z46" s="390"/>
      <c r="AA46" s="82"/>
    </row>
    <row r="47" spans="1:27" ht="38.25" customHeight="1">
      <c r="A47" s="65"/>
      <c r="B47" s="67">
        <f t="shared" si="0"/>
        <v>15</v>
      </c>
      <c r="C47" s="83"/>
      <c r="D47" s="84"/>
      <c r="E47" s="84"/>
      <c r="F47" s="84"/>
      <c r="G47" s="84"/>
      <c r="H47" s="84"/>
      <c r="I47" s="84"/>
      <c r="J47" s="84"/>
      <c r="K47" s="84"/>
      <c r="L47" s="85"/>
      <c r="M47" s="627"/>
      <c r="N47" s="627"/>
      <c r="O47" s="627"/>
      <c r="P47" s="627"/>
      <c r="Q47" s="627"/>
      <c r="R47" s="627"/>
      <c r="S47" s="627"/>
      <c r="T47" s="627"/>
      <c r="U47" s="627"/>
      <c r="V47" s="627"/>
      <c r="W47" s="389"/>
      <c r="X47" s="86"/>
      <c r="Y47" s="397"/>
      <c r="Z47" s="390"/>
      <c r="AA47" s="82"/>
    </row>
    <row r="48" spans="1:27" ht="38.25" customHeight="1">
      <c r="A48" s="65"/>
      <c r="B48" s="67">
        <f t="shared" si="0"/>
        <v>16</v>
      </c>
      <c r="C48" s="83"/>
      <c r="D48" s="84"/>
      <c r="E48" s="84"/>
      <c r="F48" s="84"/>
      <c r="G48" s="84"/>
      <c r="H48" s="84"/>
      <c r="I48" s="84"/>
      <c r="J48" s="84"/>
      <c r="K48" s="84"/>
      <c r="L48" s="85"/>
      <c r="M48" s="627"/>
      <c r="N48" s="627"/>
      <c r="O48" s="627"/>
      <c r="P48" s="627"/>
      <c r="Q48" s="627"/>
      <c r="R48" s="627"/>
      <c r="S48" s="627"/>
      <c r="T48" s="627"/>
      <c r="U48" s="627"/>
      <c r="V48" s="627"/>
      <c r="W48" s="389"/>
      <c r="X48" s="86"/>
      <c r="Y48" s="397"/>
      <c r="Z48" s="390"/>
      <c r="AA48" s="82"/>
    </row>
    <row r="49" spans="1:27" ht="38.25" customHeight="1">
      <c r="A49" s="65"/>
      <c r="B49" s="67">
        <f t="shared" si="0"/>
        <v>17</v>
      </c>
      <c r="C49" s="83"/>
      <c r="D49" s="84"/>
      <c r="E49" s="84"/>
      <c r="F49" s="84"/>
      <c r="G49" s="84"/>
      <c r="H49" s="84"/>
      <c r="I49" s="84"/>
      <c r="J49" s="84"/>
      <c r="K49" s="84"/>
      <c r="L49" s="85"/>
      <c r="M49" s="627"/>
      <c r="N49" s="627"/>
      <c r="O49" s="627"/>
      <c r="P49" s="627"/>
      <c r="Q49" s="627"/>
      <c r="R49" s="627"/>
      <c r="S49" s="627"/>
      <c r="T49" s="627"/>
      <c r="U49" s="627"/>
      <c r="V49" s="627"/>
      <c r="W49" s="389"/>
      <c r="X49" s="86"/>
      <c r="Y49" s="397"/>
      <c r="Z49" s="390"/>
      <c r="AA49" s="82"/>
    </row>
    <row r="50" spans="1:27" ht="38.25" customHeight="1">
      <c r="A50" s="65"/>
      <c r="B50" s="67">
        <f t="shared" si="0"/>
        <v>18</v>
      </c>
      <c r="C50" s="83"/>
      <c r="D50" s="84"/>
      <c r="E50" s="84"/>
      <c r="F50" s="84"/>
      <c r="G50" s="84"/>
      <c r="H50" s="84"/>
      <c r="I50" s="84"/>
      <c r="J50" s="84"/>
      <c r="K50" s="84"/>
      <c r="L50" s="85"/>
      <c r="M50" s="627"/>
      <c r="N50" s="627"/>
      <c r="O50" s="627"/>
      <c r="P50" s="627"/>
      <c r="Q50" s="627"/>
      <c r="R50" s="627"/>
      <c r="S50" s="627"/>
      <c r="T50" s="627"/>
      <c r="U50" s="627"/>
      <c r="V50" s="627"/>
      <c r="W50" s="389"/>
      <c r="X50" s="86"/>
      <c r="Y50" s="397"/>
      <c r="Z50" s="390"/>
      <c r="AA50" s="82"/>
    </row>
    <row r="51" spans="1:27" ht="38.25" customHeight="1">
      <c r="A51" s="65"/>
      <c r="B51" s="67">
        <f t="shared" si="0"/>
        <v>19</v>
      </c>
      <c r="C51" s="83"/>
      <c r="D51" s="84"/>
      <c r="E51" s="84"/>
      <c r="F51" s="84"/>
      <c r="G51" s="84"/>
      <c r="H51" s="84"/>
      <c r="I51" s="84"/>
      <c r="J51" s="84"/>
      <c r="K51" s="84"/>
      <c r="L51" s="85"/>
      <c r="M51" s="627"/>
      <c r="N51" s="627"/>
      <c r="O51" s="627"/>
      <c r="P51" s="627"/>
      <c r="Q51" s="627"/>
      <c r="R51" s="627"/>
      <c r="S51" s="627"/>
      <c r="T51" s="627"/>
      <c r="U51" s="627"/>
      <c r="V51" s="627"/>
      <c r="W51" s="389"/>
      <c r="X51" s="86"/>
      <c r="Y51" s="397"/>
      <c r="Z51" s="390"/>
      <c r="AA51" s="82"/>
    </row>
    <row r="52" spans="1:27" ht="38.25" customHeight="1">
      <c r="A52" s="65"/>
      <c r="B52" s="67">
        <f t="shared" si="0"/>
        <v>20</v>
      </c>
      <c r="C52" s="83"/>
      <c r="D52" s="84"/>
      <c r="E52" s="84"/>
      <c r="F52" s="84"/>
      <c r="G52" s="84"/>
      <c r="H52" s="84"/>
      <c r="I52" s="84"/>
      <c r="J52" s="84"/>
      <c r="K52" s="84"/>
      <c r="L52" s="85"/>
      <c r="M52" s="627"/>
      <c r="N52" s="627"/>
      <c r="O52" s="627"/>
      <c r="P52" s="627"/>
      <c r="Q52" s="627"/>
      <c r="R52" s="627"/>
      <c r="S52" s="627"/>
      <c r="T52" s="627"/>
      <c r="U52" s="627"/>
      <c r="V52" s="627"/>
      <c r="W52" s="389"/>
      <c r="X52" s="86"/>
      <c r="Y52" s="397"/>
      <c r="Z52" s="390"/>
      <c r="AA52" s="82"/>
    </row>
    <row r="53" spans="1:27" ht="38.25" customHeight="1">
      <c r="A53" s="65"/>
      <c r="B53" s="67">
        <f t="shared" si="0"/>
        <v>21</v>
      </c>
      <c r="C53" s="83"/>
      <c r="D53" s="84"/>
      <c r="E53" s="84"/>
      <c r="F53" s="84"/>
      <c r="G53" s="84"/>
      <c r="H53" s="84"/>
      <c r="I53" s="84"/>
      <c r="J53" s="84"/>
      <c r="K53" s="84"/>
      <c r="L53" s="85"/>
      <c r="M53" s="627"/>
      <c r="N53" s="627"/>
      <c r="O53" s="627"/>
      <c r="P53" s="627"/>
      <c r="Q53" s="627"/>
      <c r="R53" s="627"/>
      <c r="S53" s="627"/>
      <c r="T53" s="627"/>
      <c r="U53" s="627"/>
      <c r="V53" s="627"/>
      <c r="W53" s="389"/>
      <c r="X53" s="86"/>
      <c r="Y53" s="397"/>
      <c r="Z53" s="390"/>
      <c r="AA53" s="82"/>
    </row>
    <row r="54" spans="1:27" ht="38.25" customHeight="1">
      <c r="A54" s="65"/>
      <c r="B54" s="67">
        <f t="shared" si="0"/>
        <v>22</v>
      </c>
      <c r="C54" s="83"/>
      <c r="D54" s="84"/>
      <c r="E54" s="84"/>
      <c r="F54" s="84"/>
      <c r="G54" s="84"/>
      <c r="H54" s="84"/>
      <c r="I54" s="84"/>
      <c r="J54" s="84"/>
      <c r="K54" s="84"/>
      <c r="L54" s="85"/>
      <c r="M54" s="627"/>
      <c r="N54" s="627"/>
      <c r="O54" s="627"/>
      <c r="P54" s="627"/>
      <c r="Q54" s="627"/>
      <c r="R54" s="627"/>
      <c r="S54" s="627"/>
      <c r="T54" s="627"/>
      <c r="U54" s="627"/>
      <c r="V54" s="627"/>
      <c r="W54" s="389"/>
      <c r="X54" s="86"/>
      <c r="Y54" s="397"/>
      <c r="Z54" s="390"/>
      <c r="AA54" s="82"/>
    </row>
    <row r="55" spans="1:27" ht="38.25" customHeight="1">
      <c r="A55" s="65"/>
      <c r="B55" s="67">
        <f t="shared" si="0"/>
        <v>23</v>
      </c>
      <c r="C55" s="83"/>
      <c r="D55" s="84"/>
      <c r="E55" s="84"/>
      <c r="F55" s="84"/>
      <c r="G55" s="84"/>
      <c r="H55" s="84"/>
      <c r="I55" s="84"/>
      <c r="J55" s="84"/>
      <c r="K55" s="84"/>
      <c r="L55" s="85"/>
      <c r="M55" s="627"/>
      <c r="N55" s="627"/>
      <c r="O55" s="627"/>
      <c r="P55" s="627"/>
      <c r="Q55" s="627"/>
      <c r="R55" s="627"/>
      <c r="S55" s="627"/>
      <c r="T55" s="627"/>
      <c r="U55" s="627"/>
      <c r="V55" s="627"/>
      <c r="W55" s="389"/>
      <c r="X55" s="86"/>
      <c r="Y55" s="397"/>
      <c r="Z55" s="390"/>
      <c r="AA55" s="82"/>
    </row>
    <row r="56" spans="1:27" ht="38.25" customHeight="1">
      <c r="A56" s="65"/>
      <c r="B56" s="67">
        <f t="shared" si="0"/>
        <v>24</v>
      </c>
      <c r="C56" s="83"/>
      <c r="D56" s="84"/>
      <c r="E56" s="84"/>
      <c r="F56" s="84"/>
      <c r="G56" s="84"/>
      <c r="H56" s="84"/>
      <c r="I56" s="84"/>
      <c r="J56" s="84"/>
      <c r="K56" s="84"/>
      <c r="L56" s="85"/>
      <c r="M56" s="627"/>
      <c r="N56" s="627"/>
      <c r="O56" s="627"/>
      <c r="P56" s="627"/>
      <c r="Q56" s="627"/>
      <c r="R56" s="627"/>
      <c r="S56" s="627"/>
      <c r="T56" s="627"/>
      <c r="U56" s="627"/>
      <c r="V56" s="627"/>
      <c r="W56" s="389"/>
      <c r="X56" s="86"/>
      <c r="Y56" s="397"/>
      <c r="Z56" s="390"/>
      <c r="AA56" s="82"/>
    </row>
    <row r="57" spans="1:27" ht="38.25" customHeight="1">
      <c r="A57" s="65"/>
      <c r="B57" s="67">
        <f t="shared" si="0"/>
        <v>25</v>
      </c>
      <c r="C57" s="83"/>
      <c r="D57" s="84"/>
      <c r="E57" s="84"/>
      <c r="F57" s="84"/>
      <c r="G57" s="84"/>
      <c r="H57" s="84"/>
      <c r="I57" s="84"/>
      <c r="J57" s="84"/>
      <c r="K57" s="84"/>
      <c r="L57" s="85"/>
      <c r="M57" s="627"/>
      <c r="N57" s="627"/>
      <c r="O57" s="627"/>
      <c r="P57" s="627"/>
      <c r="Q57" s="627"/>
      <c r="R57" s="627"/>
      <c r="S57" s="627"/>
      <c r="T57" s="627"/>
      <c r="U57" s="627"/>
      <c r="V57" s="627"/>
      <c r="W57" s="389"/>
      <c r="X57" s="86"/>
      <c r="Y57" s="397"/>
      <c r="Z57" s="390"/>
      <c r="AA57" s="82"/>
    </row>
    <row r="58" spans="1:27" ht="38.25" customHeight="1">
      <c r="A58" s="65"/>
      <c r="B58" s="67">
        <f t="shared" si="0"/>
        <v>26</v>
      </c>
      <c r="C58" s="83"/>
      <c r="D58" s="84"/>
      <c r="E58" s="84"/>
      <c r="F58" s="84"/>
      <c r="G58" s="84"/>
      <c r="H58" s="84"/>
      <c r="I58" s="84"/>
      <c r="J58" s="84"/>
      <c r="K58" s="84"/>
      <c r="L58" s="85"/>
      <c r="M58" s="627"/>
      <c r="N58" s="627"/>
      <c r="O58" s="627"/>
      <c r="P58" s="627"/>
      <c r="Q58" s="627"/>
      <c r="R58" s="627"/>
      <c r="S58" s="627"/>
      <c r="T58" s="627"/>
      <c r="U58" s="627"/>
      <c r="V58" s="627"/>
      <c r="W58" s="389"/>
      <c r="X58" s="86"/>
      <c r="Y58" s="397"/>
      <c r="Z58" s="390"/>
      <c r="AA58" s="82"/>
    </row>
    <row r="59" spans="1:27" ht="38.25" customHeight="1">
      <c r="A59" s="65"/>
      <c r="B59" s="67">
        <f t="shared" si="0"/>
        <v>27</v>
      </c>
      <c r="C59" s="83"/>
      <c r="D59" s="84"/>
      <c r="E59" s="84"/>
      <c r="F59" s="84"/>
      <c r="G59" s="84"/>
      <c r="H59" s="84"/>
      <c r="I59" s="84"/>
      <c r="J59" s="84"/>
      <c r="K59" s="84"/>
      <c r="L59" s="85"/>
      <c r="M59" s="627"/>
      <c r="N59" s="627"/>
      <c r="O59" s="627"/>
      <c r="P59" s="627"/>
      <c r="Q59" s="627"/>
      <c r="R59" s="627"/>
      <c r="S59" s="627"/>
      <c r="T59" s="627"/>
      <c r="U59" s="627"/>
      <c r="V59" s="627"/>
      <c r="W59" s="389"/>
      <c r="X59" s="86"/>
      <c r="Y59" s="397"/>
      <c r="Z59" s="390"/>
      <c r="AA59" s="82"/>
    </row>
    <row r="60" spans="1:27" ht="38.25" customHeight="1">
      <c r="A60" s="65"/>
      <c r="B60" s="67">
        <f t="shared" si="0"/>
        <v>28</v>
      </c>
      <c r="C60" s="83"/>
      <c r="D60" s="84"/>
      <c r="E60" s="84"/>
      <c r="F60" s="84"/>
      <c r="G60" s="84"/>
      <c r="H60" s="84"/>
      <c r="I60" s="84"/>
      <c r="J60" s="84"/>
      <c r="K60" s="84"/>
      <c r="L60" s="85"/>
      <c r="M60" s="627"/>
      <c r="N60" s="627"/>
      <c r="O60" s="627"/>
      <c r="P60" s="627"/>
      <c r="Q60" s="627"/>
      <c r="R60" s="627"/>
      <c r="S60" s="627"/>
      <c r="T60" s="627"/>
      <c r="U60" s="627"/>
      <c r="V60" s="627"/>
      <c r="W60" s="389"/>
      <c r="X60" s="86"/>
      <c r="Y60" s="397"/>
      <c r="Z60" s="390"/>
      <c r="AA60" s="82"/>
    </row>
    <row r="61" spans="1:27" ht="38.25" customHeight="1">
      <c r="A61" s="65"/>
      <c r="B61" s="67">
        <f t="shared" si="0"/>
        <v>29</v>
      </c>
      <c r="C61" s="83"/>
      <c r="D61" s="84"/>
      <c r="E61" s="84"/>
      <c r="F61" s="84"/>
      <c r="G61" s="84"/>
      <c r="H61" s="84"/>
      <c r="I61" s="84"/>
      <c r="J61" s="84"/>
      <c r="K61" s="84"/>
      <c r="L61" s="85"/>
      <c r="M61" s="627"/>
      <c r="N61" s="627"/>
      <c r="O61" s="627"/>
      <c r="P61" s="627"/>
      <c r="Q61" s="627"/>
      <c r="R61" s="627"/>
      <c r="S61" s="627"/>
      <c r="T61" s="627"/>
      <c r="U61" s="627"/>
      <c r="V61" s="627"/>
      <c r="W61" s="389"/>
      <c r="X61" s="86"/>
      <c r="Y61" s="397"/>
      <c r="Z61" s="390"/>
      <c r="AA61" s="82"/>
    </row>
    <row r="62" spans="1:27" ht="38.25" customHeight="1">
      <c r="A62" s="65"/>
      <c r="B62" s="67">
        <f t="shared" si="0"/>
        <v>30</v>
      </c>
      <c r="C62" s="83"/>
      <c r="D62" s="84"/>
      <c r="E62" s="84"/>
      <c r="F62" s="84"/>
      <c r="G62" s="84"/>
      <c r="H62" s="84"/>
      <c r="I62" s="84"/>
      <c r="J62" s="84"/>
      <c r="K62" s="84"/>
      <c r="L62" s="85"/>
      <c r="M62" s="627"/>
      <c r="N62" s="627"/>
      <c r="O62" s="627"/>
      <c r="P62" s="627"/>
      <c r="Q62" s="627"/>
      <c r="R62" s="627"/>
      <c r="S62" s="627"/>
      <c r="T62" s="627"/>
      <c r="U62" s="627"/>
      <c r="V62" s="627"/>
      <c r="W62" s="389"/>
      <c r="X62" s="86"/>
      <c r="Y62" s="397"/>
      <c r="Z62" s="390"/>
      <c r="AA62" s="82"/>
    </row>
    <row r="63" spans="1:27" ht="38.25" customHeight="1">
      <c r="A63" s="65"/>
      <c r="B63" s="67">
        <f t="shared" si="0"/>
        <v>31</v>
      </c>
      <c r="C63" s="83"/>
      <c r="D63" s="84"/>
      <c r="E63" s="84"/>
      <c r="F63" s="84"/>
      <c r="G63" s="84"/>
      <c r="H63" s="84"/>
      <c r="I63" s="84"/>
      <c r="J63" s="84"/>
      <c r="K63" s="84"/>
      <c r="L63" s="85"/>
      <c r="M63" s="627"/>
      <c r="N63" s="627"/>
      <c r="O63" s="627"/>
      <c r="P63" s="627"/>
      <c r="Q63" s="627"/>
      <c r="R63" s="627"/>
      <c r="S63" s="627"/>
      <c r="T63" s="627"/>
      <c r="U63" s="627"/>
      <c r="V63" s="627"/>
      <c r="W63" s="389"/>
      <c r="X63" s="86"/>
      <c r="Y63" s="397"/>
      <c r="Z63" s="390"/>
      <c r="AA63" s="82"/>
    </row>
    <row r="64" spans="1:27" ht="38.25" customHeight="1">
      <c r="A64" s="65"/>
      <c r="B64" s="67">
        <f t="shared" si="0"/>
        <v>32</v>
      </c>
      <c r="C64" s="83"/>
      <c r="D64" s="84"/>
      <c r="E64" s="84"/>
      <c r="F64" s="84"/>
      <c r="G64" s="84"/>
      <c r="H64" s="84"/>
      <c r="I64" s="84"/>
      <c r="J64" s="84"/>
      <c r="K64" s="84"/>
      <c r="L64" s="85"/>
      <c r="M64" s="627"/>
      <c r="N64" s="627"/>
      <c r="O64" s="627"/>
      <c r="P64" s="627"/>
      <c r="Q64" s="627"/>
      <c r="R64" s="627"/>
      <c r="S64" s="627"/>
      <c r="T64" s="627"/>
      <c r="U64" s="627"/>
      <c r="V64" s="627"/>
      <c r="W64" s="389"/>
      <c r="X64" s="86"/>
      <c r="Y64" s="397"/>
      <c r="Z64" s="390"/>
      <c r="AA64" s="82"/>
    </row>
    <row r="65" spans="1:27" ht="38.25" customHeight="1">
      <c r="A65" s="65"/>
      <c r="B65" s="67">
        <f t="shared" si="0"/>
        <v>33</v>
      </c>
      <c r="C65" s="83"/>
      <c r="D65" s="84"/>
      <c r="E65" s="84"/>
      <c r="F65" s="84"/>
      <c r="G65" s="84"/>
      <c r="H65" s="84"/>
      <c r="I65" s="84"/>
      <c r="J65" s="84"/>
      <c r="K65" s="84"/>
      <c r="L65" s="85"/>
      <c r="M65" s="627"/>
      <c r="N65" s="627"/>
      <c r="O65" s="627"/>
      <c r="P65" s="627"/>
      <c r="Q65" s="627"/>
      <c r="R65" s="627"/>
      <c r="S65" s="627"/>
      <c r="T65" s="627"/>
      <c r="U65" s="627"/>
      <c r="V65" s="627"/>
      <c r="W65" s="389"/>
      <c r="X65" s="86"/>
      <c r="Y65" s="397"/>
      <c r="Z65" s="390"/>
      <c r="AA65" s="82"/>
    </row>
    <row r="66" spans="1:27" ht="38.25" customHeight="1">
      <c r="A66" s="65"/>
      <c r="B66" s="67">
        <f t="shared" si="0"/>
        <v>34</v>
      </c>
      <c r="C66" s="83"/>
      <c r="D66" s="84"/>
      <c r="E66" s="84"/>
      <c r="F66" s="84"/>
      <c r="G66" s="84"/>
      <c r="H66" s="84"/>
      <c r="I66" s="84"/>
      <c r="J66" s="84"/>
      <c r="K66" s="84"/>
      <c r="L66" s="85"/>
      <c r="M66" s="627"/>
      <c r="N66" s="627"/>
      <c r="O66" s="627"/>
      <c r="P66" s="627"/>
      <c r="Q66" s="627"/>
      <c r="R66" s="627"/>
      <c r="S66" s="627"/>
      <c r="T66" s="627"/>
      <c r="U66" s="627"/>
      <c r="V66" s="627"/>
      <c r="W66" s="389"/>
      <c r="X66" s="86"/>
      <c r="Y66" s="397"/>
      <c r="Z66" s="390"/>
      <c r="AA66" s="82"/>
    </row>
    <row r="67" spans="1:27" ht="38.25" customHeight="1">
      <c r="A67" s="65"/>
      <c r="B67" s="67">
        <f t="shared" si="0"/>
        <v>35</v>
      </c>
      <c r="C67" s="83"/>
      <c r="D67" s="84"/>
      <c r="E67" s="84"/>
      <c r="F67" s="84"/>
      <c r="G67" s="84"/>
      <c r="H67" s="84"/>
      <c r="I67" s="84"/>
      <c r="J67" s="84"/>
      <c r="K67" s="84"/>
      <c r="L67" s="85"/>
      <c r="M67" s="627"/>
      <c r="N67" s="627"/>
      <c r="O67" s="627"/>
      <c r="P67" s="627"/>
      <c r="Q67" s="627"/>
      <c r="R67" s="627"/>
      <c r="S67" s="627"/>
      <c r="T67" s="627"/>
      <c r="U67" s="627"/>
      <c r="V67" s="627"/>
      <c r="W67" s="389"/>
      <c r="X67" s="86"/>
      <c r="Y67" s="397"/>
      <c r="Z67" s="390"/>
      <c r="AA67" s="82"/>
    </row>
    <row r="68" spans="1:27" ht="38.25" customHeight="1">
      <c r="A68" s="65"/>
      <c r="B68" s="67">
        <f t="shared" si="0"/>
        <v>36</v>
      </c>
      <c r="C68" s="83"/>
      <c r="D68" s="84"/>
      <c r="E68" s="84"/>
      <c r="F68" s="84"/>
      <c r="G68" s="84"/>
      <c r="H68" s="84"/>
      <c r="I68" s="84"/>
      <c r="J68" s="84"/>
      <c r="K68" s="84"/>
      <c r="L68" s="85"/>
      <c r="M68" s="627"/>
      <c r="N68" s="627"/>
      <c r="O68" s="627"/>
      <c r="P68" s="627"/>
      <c r="Q68" s="627"/>
      <c r="R68" s="627"/>
      <c r="S68" s="627"/>
      <c r="T68" s="627"/>
      <c r="U68" s="627"/>
      <c r="V68" s="627"/>
      <c r="W68" s="389"/>
      <c r="X68" s="86"/>
      <c r="Y68" s="397"/>
      <c r="Z68" s="390"/>
      <c r="AA68" s="82"/>
    </row>
    <row r="69" spans="1:27" ht="38.25" customHeight="1">
      <c r="A69" s="65"/>
      <c r="B69" s="67">
        <f t="shared" si="0"/>
        <v>37</v>
      </c>
      <c r="C69" s="83"/>
      <c r="D69" s="84"/>
      <c r="E69" s="84"/>
      <c r="F69" s="84"/>
      <c r="G69" s="84"/>
      <c r="H69" s="84"/>
      <c r="I69" s="84"/>
      <c r="J69" s="84"/>
      <c r="K69" s="84"/>
      <c r="L69" s="85"/>
      <c r="M69" s="627"/>
      <c r="N69" s="627"/>
      <c r="O69" s="627"/>
      <c r="P69" s="627"/>
      <c r="Q69" s="627"/>
      <c r="R69" s="627"/>
      <c r="S69" s="627"/>
      <c r="T69" s="627"/>
      <c r="U69" s="627"/>
      <c r="V69" s="627"/>
      <c r="W69" s="389"/>
      <c r="X69" s="86"/>
      <c r="Y69" s="397"/>
      <c r="Z69" s="390"/>
      <c r="AA69" s="82"/>
    </row>
    <row r="70" spans="1:27" ht="38.25" customHeight="1">
      <c r="A70" s="65"/>
      <c r="B70" s="67">
        <f t="shared" si="0"/>
        <v>38</v>
      </c>
      <c r="C70" s="83"/>
      <c r="D70" s="84"/>
      <c r="E70" s="84"/>
      <c r="F70" s="84"/>
      <c r="G70" s="84"/>
      <c r="H70" s="84"/>
      <c r="I70" s="84"/>
      <c r="J70" s="84"/>
      <c r="K70" s="84"/>
      <c r="L70" s="85"/>
      <c r="M70" s="627"/>
      <c r="N70" s="627"/>
      <c r="O70" s="627"/>
      <c r="P70" s="627"/>
      <c r="Q70" s="627"/>
      <c r="R70" s="627"/>
      <c r="S70" s="627"/>
      <c r="T70" s="627"/>
      <c r="U70" s="627"/>
      <c r="V70" s="627"/>
      <c r="W70" s="389"/>
      <c r="X70" s="86"/>
      <c r="Y70" s="397"/>
      <c r="Z70" s="390"/>
      <c r="AA70" s="82"/>
    </row>
    <row r="71" spans="1:27" ht="38.25" customHeight="1">
      <c r="A71" s="65"/>
      <c r="B71" s="67">
        <f t="shared" si="0"/>
        <v>39</v>
      </c>
      <c r="C71" s="83"/>
      <c r="D71" s="84"/>
      <c r="E71" s="84"/>
      <c r="F71" s="84"/>
      <c r="G71" s="84"/>
      <c r="H71" s="84"/>
      <c r="I71" s="84"/>
      <c r="J71" s="84"/>
      <c r="K71" s="84"/>
      <c r="L71" s="85"/>
      <c r="M71" s="627"/>
      <c r="N71" s="627"/>
      <c r="O71" s="627"/>
      <c r="P71" s="627"/>
      <c r="Q71" s="627"/>
      <c r="R71" s="627"/>
      <c r="S71" s="627"/>
      <c r="T71" s="627"/>
      <c r="U71" s="627"/>
      <c r="V71" s="627"/>
      <c r="W71" s="389"/>
      <c r="X71" s="86"/>
      <c r="Y71" s="397"/>
      <c r="Z71" s="390"/>
      <c r="AA71" s="82"/>
    </row>
    <row r="72" spans="1:27" ht="38.25" customHeight="1">
      <c r="A72" s="65"/>
      <c r="B72" s="67">
        <f t="shared" si="0"/>
        <v>40</v>
      </c>
      <c r="C72" s="83"/>
      <c r="D72" s="84"/>
      <c r="E72" s="84"/>
      <c r="F72" s="84"/>
      <c r="G72" s="84"/>
      <c r="H72" s="84"/>
      <c r="I72" s="84"/>
      <c r="J72" s="84"/>
      <c r="K72" s="84"/>
      <c r="L72" s="85"/>
      <c r="M72" s="627"/>
      <c r="N72" s="627"/>
      <c r="O72" s="627"/>
      <c r="P72" s="627"/>
      <c r="Q72" s="627"/>
      <c r="R72" s="627"/>
      <c r="S72" s="627"/>
      <c r="T72" s="627"/>
      <c r="U72" s="627"/>
      <c r="V72" s="627"/>
      <c r="W72" s="389"/>
      <c r="X72" s="86"/>
      <c r="Y72" s="397"/>
      <c r="Z72" s="390"/>
      <c r="AA72" s="82"/>
    </row>
    <row r="73" spans="1:27" ht="38.25" customHeight="1">
      <c r="A73" s="65"/>
      <c r="B73" s="67">
        <f t="shared" si="0"/>
        <v>41</v>
      </c>
      <c r="C73" s="83"/>
      <c r="D73" s="84"/>
      <c r="E73" s="84"/>
      <c r="F73" s="84"/>
      <c r="G73" s="84"/>
      <c r="H73" s="84"/>
      <c r="I73" s="84"/>
      <c r="J73" s="84"/>
      <c r="K73" s="84"/>
      <c r="L73" s="85"/>
      <c r="M73" s="627"/>
      <c r="N73" s="627"/>
      <c r="O73" s="627"/>
      <c r="P73" s="627"/>
      <c r="Q73" s="627"/>
      <c r="R73" s="627"/>
      <c r="S73" s="627"/>
      <c r="T73" s="627"/>
      <c r="U73" s="627"/>
      <c r="V73" s="627"/>
      <c r="W73" s="389"/>
      <c r="X73" s="86"/>
      <c r="Y73" s="397"/>
      <c r="Z73" s="390"/>
      <c r="AA73" s="82"/>
    </row>
    <row r="74" spans="1:27" ht="38.25" customHeight="1">
      <c r="A74" s="65"/>
      <c r="B74" s="67">
        <f t="shared" si="0"/>
        <v>42</v>
      </c>
      <c r="C74" s="83"/>
      <c r="D74" s="84"/>
      <c r="E74" s="84"/>
      <c r="F74" s="84"/>
      <c r="G74" s="84"/>
      <c r="H74" s="84"/>
      <c r="I74" s="84"/>
      <c r="J74" s="84"/>
      <c r="K74" s="84"/>
      <c r="L74" s="85"/>
      <c r="M74" s="627"/>
      <c r="N74" s="627"/>
      <c r="O74" s="627"/>
      <c r="P74" s="627"/>
      <c r="Q74" s="627"/>
      <c r="R74" s="627"/>
      <c r="S74" s="627"/>
      <c r="T74" s="627"/>
      <c r="U74" s="627"/>
      <c r="V74" s="627"/>
      <c r="W74" s="389"/>
      <c r="X74" s="86"/>
      <c r="Y74" s="397"/>
      <c r="Z74" s="390"/>
      <c r="AA74" s="82"/>
    </row>
    <row r="75" spans="1:27" ht="38.25" customHeight="1">
      <c r="A75" s="65"/>
      <c r="B75" s="67">
        <f t="shared" si="0"/>
        <v>43</v>
      </c>
      <c r="C75" s="83"/>
      <c r="D75" s="84"/>
      <c r="E75" s="84"/>
      <c r="F75" s="84"/>
      <c r="G75" s="84"/>
      <c r="H75" s="84"/>
      <c r="I75" s="84"/>
      <c r="J75" s="84"/>
      <c r="K75" s="84"/>
      <c r="L75" s="85"/>
      <c r="M75" s="627"/>
      <c r="N75" s="627"/>
      <c r="O75" s="627"/>
      <c r="P75" s="627"/>
      <c r="Q75" s="627"/>
      <c r="R75" s="627"/>
      <c r="S75" s="627"/>
      <c r="T75" s="627"/>
      <c r="U75" s="627"/>
      <c r="V75" s="627"/>
      <c r="W75" s="389"/>
      <c r="X75" s="86"/>
      <c r="Y75" s="397"/>
      <c r="Z75" s="390"/>
      <c r="AA75" s="82"/>
    </row>
    <row r="76" spans="1:27" ht="38.25" customHeight="1">
      <c r="A76" s="65"/>
      <c r="B76" s="67">
        <f t="shared" si="0"/>
        <v>44</v>
      </c>
      <c r="C76" s="83"/>
      <c r="D76" s="84"/>
      <c r="E76" s="84"/>
      <c r="F76" s="84"/>
      <c r="G76" s="84"/>
      <c r="H76" s="84"/>
      <c r="I76" s="84"/>
      <c r="J76" s="84"/>
      <c r="K76" s="84"/>
      <c r="L76" s="85"/>
      <c r="M76" s="627"/>
      <c r="N76" s="627"/>
      <c r="O76" s="627"/>
      <c r="P76" s="627"/>
      <c r="Q76" s="627"/>
      <c r="R76" s="627"/>
      <c r="S76" s="627"/>
      <c r="T76" s="627"/>
      <c r="U76" s="627"/>
      <c r="V76" s="627"/>
      <c r="W76" s="389"/>
      <c r="X76" s="86"/>
      <c r="Y76" s="397"/>
      <c r="Z76" s="390"/>
      <c r="AA76" s="82"/>
    </row>
    <row r="77" spans="1:27" ht="38.25" customHeight="1">
      <c r="A77" s="65"/>
      <c r="B77" s="67">
        <f t="shared" si="0"/>
        <v>45</v>
      </c>
      <c r="C77" s="83"/>
      <c r="D77" s="84"/>
      <c r="E77" s="84"/>
      <c r="F77" s="84"/>
      <c r="G77" s="84"/>
      <c r="H77" s="84"/>
      <c r="I77" s="84"/>
      <c r="J77" s="84"/>
      <c r="K77" s="84"/>
      <c r="L77" s="85"/>
      <c r="M77" s="627"/>
      <c r="N77" s="627"/>
      <c r="O77" s="627"/>
      <c r="P77" s="627"/>
      <c r="Q77" s="627"/>
      <c r="R77" s="627"/>
      <c r="S77" s="627"/>
      <c r="T77" s="627"/>
      <c r="U77" s="627"/>
      <c r="V77" s="627"/>
      <c r="W77" s="389"/>
      <c r="X77" s="86"/>
      <c r="Y77" s="397"/>
      <c r="Z77" s="390"/>
      <c r="AA77" s="82"/>
    </row>
    <row r="78" spans="1:27" ht="38.25" customHeight="1">
      <c r="A78" s="65"/>
      <c r="B78" s="67">
        <f t="shared" si="0"/>
        <v>46</v>
      </c>
      <c r="C78" s="83"/>
      <c r="D78" s="84"/>
      <c r="E78" s="84"/>
      <c r="F78" s="84"/>
      <c r="G78" s="84"/>
      <c r="H78" s="84"/>
      <c r="I78" s="84"/>
      <c r="J78" s="84"/>
      <c r="K78" s="84"/>
      <c r="L78" s="85"/>
      <c r="M78" s="627"/>
      <c r="N78" s="627"/>
      <c r="O78" s="627"/>
      <c r="P78" s="627"/>
      <c r="Q78" s="627"/>
      <c r="R78" s="627"/>
      <c r="S78" s="627"/>
      <c r="T78" s="627"/>
      <c r="U78" s="627"/>
      <c r="V78" s="627"/>
      <c r="W78" s="389"/>
      <c r="X78" s="86"/>
      <c r="Y78" s="397"/>
      <c r="Z78" s="390"/>
      <c r="AA78" s="82"/>
    </row>
    <row r="79" spans="1:27" ht="38.25" customHeight="1">
      <c r="A79" s="65"/>
      <c r="B79" s="67">
        <f t="shared" si="0"/>
        <v>47</v>
      </c>
      <c r="C79" s="83"/>
      <c r="D79" s="84"/>
      <c r="E79" s="84"/>
      <c r="F79" s="84"/>
      <c r="G79" s="84"/>
      <c r="H79" s="84"/>
      <c r="I79" s="84"/>
      <c r="J79" s="84"/>
      <c r="K79" s="84"/>
      <c r="L79" s="85"/>
      <c r="M79" s="627"/>
      <c r="N79" s="627"/>
      <c r="O79" s="627"/>
      <c r="P79" s="627"/>
      <c r="Q79" s="627"/>
      <c r="R79" s="627"/>
      <c r="S79" s="627"/>
      <c r="T79" s="627"/>
      <c r="U79" s="627"/>
      <c r="V79" s="627"/>
      <c r="W79" s="389"/>
      <c r="X79" s="86"/>
      <c r="Y79" s="397"/>
      <c r="Z79" s="390"/>
      <c r="AA79" s="82"/>
    </row>
    <row r="80" spans="1:27" ht="38.25" customHeight="1">
      <c r="A80" s="65"/>
      <c r="B80" s="67">
        <f t="shared" si="0"/>
        <v>48</v>
      </c>
      <c r="C80" s="83"/>
      <c r="D80" s="84"/>
      <c r="E80" s="84"/>
      <c r="F80" s="84"/>
      <c r="G80" s="84"/>
      <c r="H80" s="84"/>
      <c r="I80" s="84"/>
      <c r="J80" s="84"/>
      <c r="K80" s="84"/>
      <c r="L80" s="85"/>
      <c r="M80" s="627"/>
      <c r="N80" s="627"/>
      <c r="O80" s="627"/>
      <c r="P80" s="627"/>
      <c r="Q80" s="627"/>
      <c r="R80" s="627"/>
      <c r="S80" s="627"/>
      <c r="T80" s="627"/>
      <c r="U80" s="627"/>
      <c r="V80" s="627"/>
      <c r="W80" s="389"/>
      <c r="X80" s="86"/>
      <c r="Y80" s="397"/>
      <c r="Z80" s="390"/>
      <c r="AA80" s="82"/>
    </row>
    <row r="81" spans="1:27" ht="38.25" customHeight="1">
      <c r="A81" s="65"/>
      <c r="B81" s="67">
        <f t="shared" si="0"/>
        <v>49</v>
      </c>
      <c r="C81" s="83"/>
      <c r="D81" s="84"/>
      <c r="E81" s="84"/>
      <c r="F81" s="84"/>
      <c r="G81" s="84"/>
      <c r="H81" s="84"/>
      <c r="I81" s="84"/>
      <c r="J81" s="84"/>
      <c r="K81" s="84"/>
      <c r="L81" s="85"/>
      <c r="M81" s="627"/>
      <c r="N81" s="627"/>
      <c r="O81" s="627"/>
      <c r="P81" s="627"/>
      <c r="Q81" s="627"/>
      <c r="R81" s="627"/>
      <c r="S81" s="627"/>
      <c r="T81" s="627"/>
      <c r="U81" s="627"/>
      <c r="V81" s="627"/>
      <c r="W81" s="389"/>
      <c r="X81" s="86"/>
      <c r="Y81" s="397"/>
      <c r="Z81" s="390"/>
      <c r="AA81" s="82"/>
    </row>
    <row r="82" spans="1:27" ht="38.25" customHeight="1">
      <c r="A82" s="65"/>
      <c r="B82" s="67">
        <f t="shared" si="0"/>
        <v>50</v>
      </c>
      <c r="C82" s="83"/>
      <c r="D82" s="84"/>
      <c r="E82" s="84"/>
      <c r="F82" s="84"/>
      <c r="G82" s="84"/>
      <c r="H82" s="84"/>
      <c r="I82" s="84"/>
      <c r="J82" s="84"/>
      <c r="K82" s="84"/>
      <c r="L82" s="85"/>
      <c r="M82" s="627"/>
      <c r="N82" s="627"/>
      <c r="O82" s="627"/>
      <c r="P82" s="627"/>
      <c r="Q82" s="627"/>
      <c r="R82" s="627"/>
      <c r="S82" s="627"/>
      <c r="T82" s="627"/>
      <c r="U82" s="627"/>
      <c r="V82" s="627"/>
      <c r="W82" s="389"/>
      <c r="X82" s="86"/>
      <c r="Y82" s="397"/>
      <c r="Z82" s="390"/>
      <c r="AA82" s="82"/>
    </row>
    <row r="83" spans="1:27" ht="38.25" customHeight="1">
      <c r="A83" s="65"/>
      <c r="B83" s="67">
        <f t="shared" si="0"/>
        <v>51</v>
      </c>
      <c r="C83" s="83"/>
      <c r="D83" s="84"/>
      <c r="E83" s="84"/>
      <c r="F83" s="84"/>
      <c r="G83" s="84"/>
      <c r="H83" s="84"/>
      <c r="I83" s="84"/>
      <c r="J83" s="84"/>
      <c r="K83" s="84"/>
      <c r="L83" s="85"/>
      <c r="M83" s="627"/>
      <c r="N83" s="627"/>
      <c r="O83" s="627"/>
      <c r="P83" s="627"/>
      <c r="Q83" s="627"/>
      <c r="R83" s="627"/>
      <c r="S83" s="627"/>
      <c r="T83" s="627"/>
      <c r="U83" s="627"/>
      <c r="V83" s="627"/>
      <c r="W83" s="389"/>
      <c r="X83" s="86"/>
      <c r="Y83" s="397"/>
      <c r="Z83" s="390"/>
      <c r="AA83" s="82"/>
    </row>
    <row r="84" spans="1:27" ht="38.25" customHeight="1">
      <c r="A84" s="65"/>
      <c r="B84" s="67">
        <f t="shared" si="0"/>
        <v>52</v>
      </c>
      <c r="C84" s="83"/>
      <c r="D84" s="84"/>
      <c r="E84" s="84"/>
      <c r="F84" s="84"/>
      <c r="G84" s="84"/>
      <c r="H84" s="84"/>
      <c r="I84" s="84"/>
      <c r="J84" s="84"/>
      <c r="K84" s="84"/>
      <c r="L84" s="85"/>
      <c r="M84" s="627"/>
      <c r="N84" s="627"/>
      <c r="O84" s="627"/>
      <c r="P84" s="627"/>
      <c r="Q84" s="627"/>
      <c r="R84" s="627"/>
      <c r="S84" s="627"/>
      <c r="T84" s="627"/>
      <c r="U84" s="627"/>
      <c r="V84" s="627"/>
      <c r="W84" s="389"/>
      <c r="X84" s="86"/>
      <c r="Y84" s="397"/>
      <c r="Z84" s="390"/>
      <c r="AA84" s="82"/>
    </row>
    <row r="85" spans="1:27" ht="38.25" customHeight="1">
      <c r="A85" s="65"/>
      <c r="B85" s="67">
        <f t="shared" si="0"/>
        <v>53</v>
      </c>
      <c r="C85" s="83"/>
      <c r="D85" s="84"/>
      <c r="E85" s="84"/>
      <c r="F85" s="84"/>
      <c r="G85" s="84"/>
      <c r="H85" s="84"/>
      <c r="I85" s="84"/>
      <c r="J85" s="84"/>
      <c r="K85" s="84"/>
      <c r="L85" s="85"/>
      <c r="M85" s="627"/>
      <c r="N85" s="627"/>
      <c r="O85" s="627"/>
      <c r="P85" s="627"/>
      <c r="Q85" s="627"/>
      <c r="R85" s="627"/>
      <c r="S85" s="627"/>
      <c r="T85" s="627"/>
      <c r="U85" s="627"/>
      <c r="V85" s="627"/>
      <c r="W85" s="389"/>
      <c r="X85" s="86"/>
      <c r="Y85" s="397"/>
      <c r="Z85" s="390"/>
      <c r="AA85" s="82"/>
    </row>
    <row r="86" spans="1:27" ht="38.25" customHeight="1">
      <c r="A86" s="65"/>
      <c r="B86" s="67">
        <f t="shared" si="0"/>
        <v>54</v>
      </c>
      <c r="C86" s="83"/>
      <c r="D86" s="84"/>
      <c r="E86" s="84"/>
      <c r="F86" s="84"/>
      <c r="G86" s="84"/>
      <c r="H86" s="84"/>
      <c r="I86" s="84"/>
      <c r="J86" s="84"/>
      <c r="K86" s="84"/>
      <c r="L86" s="85"/>
      <c r="M86" s="627"/>
      <c r="N86" s="627"/>
      <c r="O86" s="627"/>
      <c r="P86" s="627"/>
      <c r="Q86" s="627"/>
      <c r="R86" s="627"/>
      <c r="S86" s="627"/>
      <c r="T86" s="627"/>
      <c r="U86" s="627"/>
      <c r="V86" s="627"/>
      <c r="W86" s="389"/>
      <c r="X86" s="86"/>
      <c r="Y86" s="397"/>
      <c r="Z86" s="390"/>
      <c r="AA86" s="82"/>
    </row>
    <row r="87" spans="1:27" ht="38.25" customHeight="1">
      <c r="A87" s="65"/>
      <c r="B87" s="67">
        <f t="shared" si="0"/>
        <v>55</v>
      </c>
      <c r="C87" s="83"/>
      <c r="D87" s="84"/>
      <c r="E87" s="84"/>
      <c r="F87" s="84"/>
      <c r="G87" s="84"/>
      <c r="H87" s="84"/>
      <c r="I87" s="84"/>
      <c r="J87" s="84"/>
      <c r="K87" s="84"/>
      <c r="L87" s="85"/>
      <c r="M87" s="627"/>
      <c r="N87" s="627"/>
      <c r="O87" s="627"/>
      <c r="P87" s="627"/>
      <c r="Q87" s="627"/>
      <c r="R87" s="627"/>
      <c r="S87" s="627"/>
      <c r="T87" s="627"/>
      <c r="U87" s="627"/>
      <c r="V87" s="627"/>
      <c r="W87" s="389"/>
      <c r="X87" s="86"/>
      <c r="Y87" s="397"/>
      <c r="Z87" s="390"/>
      <c r="AA87" s="82"/>
    </row>
    <row r="88" spans="1:27" ht="38.25" customHeight="1">
      <c r="A88" s="65"/>
      <c r="B88" s="67">
        <f t="shared" si="0"/>
        <v>56</v>
      </c>
      <c r="C88" s="83"/>
      <c r="D88" s="84"/>
      <c r="E88" s="84"/>
      <c r="F88" s="84"/>
      <c r="G88" s="84"/>
      <c r="H88" s="84"/>
      <c r="I88" s="84"/>
      <c r="J88" s="84"/>
      <c r="K88" s="84"/>
      <c r="L88" s="85"/>
      <c r="M88" s="627"/>
      <c r="N88" s="627"/>
      <c r="O88" s="627"/>
      <c r="P88" s="627"/>
      <c r="Q88" s="627"/>
      <c r="R88" s="627"/>
      <c r="S88" s="627"/>
      <c r="T88" s="627"/>
      <c r="U88" s="627"/>
      <c r="V88" s="627"/>
      <c r="W88" s="389"/>
      <c r="X88" s="86"/>
      <c r="Y88" s="397"/>
      <c r="Z88" s="390"/>
      <c r="AA88" s="82"/>
    </row>
    <row r="89" spans="1:27" ht="38.25" customHeight="1">
      <c r="A89" s="65"/>
      <c r="B89" s="67">
        <f t="shared" si="0"/>
        <v>57</v>
      </c>
      <c r="C89" s="83"/>
      <c r="D89" s="84"/>
      <c r="E89" s="84"/>
      <c r="F89" s="84"/>
      <c r="G89" s="84"/>
      <c r="H89" s="84"/>
      <c r="I89" s="84"/>
      <c r="J89" s="84"/>
      <c r="K89" s="84"/>
      <c r="L89" s="85"/>
      <c r="M89" s="627"/>
      <c r="N89" s="627"/>
      <c r="O89" s="627"/>
      <c r="P89" s="627"/>
      <c r="Q89" s="627"/>
      <c r="R89" s="627"/>
      <c r="S89" s="627"/>
      <c r="T89" s="627"/>
      <c r="U89" s="627"/>
      <c r="V89" s="627"/>
      <c r="W89" s="389"/>
      <c r="X89" s="86"/>
      <c r="Y89" s="397"/>
      <c r="Z89" s="390"/>
      <c r="AA89" s="82"/>
    </row>
    <row r="90" spans="1:27" ht="38.25" customHeight="1">
      <c r="A90" s="65"/>
      <c r="B90" s="67">
        <f t="shared" si="0"/>
        <v>58</v>
      </c>
      <c r="C90" s="83"/>
      <c r="D90" s="84"/>
      <c r="E90" s="84"/>
      <c r="F90" s="84"/>
      <c r="G90" s="84"/>
      <c r="H90" s="84"/>
      <c r="I90" s="84"/>
      <c r="J90" s="84"/>
      <c r="K90" s="84"/>
      <c r="L90" s="85"/>
      <c r="M90" s="627"/>
      <c r="N90" s="627"/>
      <c r="O90" s="627"/>
      <c r="P90" s="627"/>
      <c r="Q90" s="627"/>
      <c r="R90" s="627"/>
      <c r="S90" s="627"/>
      <c r="T90" s="627"/>
      <c r="U90" s="627"/>
      <c r="V90" s="627"/>
      <c r="W90" s="389"/>
      <c r="X90" s="86"/>
      <c r="Y90" s="397"/>
      <c r="Z90" s="390"/>
      <c r="AA90" s="82"/>
    </row>
    <row r="91" spans="1:27" ht="38.25" customHeight="1">
      <c r="A91" s="65"/>
      <c r="B91" s="67">
        <f t="shared" si="0"/>
        <v>59</v>
      </c>
      <c r="C91" s="83"/>
      <c r="D91" s="84"/>
      <c r="E91" s="84"/>
      <c r="F91" s="84"/>
      <c r="G91" s="84"/>
      <c r="H91" s="84"/>
      <c r="I91" s="84"/>
      <c r="J91" s="84"/>
      <c r="K91" s="84"/>
      <c r="L91" s="85"/>
      <c r="M91" s="627"/>
      <c r="N91" s="627"/>
      <c r="O91" s="627"/>
      <c r="P91" s="627"/>
      <c r="Q91" s="627"/>
      <c r="R91" s="627"/>
      <c r="S91" s="627"/>
      <c r="T91" s="627"/>
      <c r="U91" s="627"/>
      <c r="V91" s="627"/>
      <c r="W91" s="389"/>
      <c r="X91" s="86"/>
      <c r="Y91" s="397"/>
      <c r="Z91" s="390"/>
      <c r="AA91" s="82"/>
    </row>
    <row r="92" spans="1:27" ht="38.25" customHeight="1">
      <c r="A92" s="65"/>
      <c r="B92" s="67">
        <f t="shared" si="0"/>
        <v>60</v>
      </c>
      <c r="C92" s="83"/>
      <c r="D92" s="84"/>
      <c r="E92" s="84"/>
      <c r="F92" s="84"/>
      <c r="G92" s="84"/>
      <c r="H92" s="84"/>
      <c r="I92" s="84"/>
      <c r="J92" s="84"/>
      <c r="K92" s="84"/>
      <c r="L92" s="85"/>
      <c r="M92" s="627"/>
      <c r="N92" s="627"/>
      <c r="O92" s="627"/>
      <c r="P92" s="627"/>
      <c r="Q92" s="627"/>
      <c r="R92" s="627"/>
      <c r="S92" s="627"/>
      <c r="T92" s="627"/>
      <c r="U92" s="627"/>
      <c r="V92" s="627"/>
      <c r="W92" s="389"/>
      <c r="X92" s="86"/>
      <c r="Y92" s="397"/>
      <c r="Z92" s="390"/>
      <c r="AA92" s="82"/>
    </row>
    <row r="93" spans="1:27" ht="38.25" customHeight="1">
      <c r="A93" s="65"/>
      <c r="B93" s="67">
        <f t="shared" si="0"/>
        <v>61</v>
      </c>
      <c r="C93" s="83"/>
      <c r="D93" s="84"/>
      <c r="E93" s="84"/>
      <c r="F93" s="84"/>
      <c r="G93" s="84"/>
      <c r="H93" s="84"/>
      <c r="I93" s="84"/>
      <c r="J93" s="84"/>
      <c r="K93" s="84"/>
      <c r="L93" s="85"/>
      <c r="M93" s="627"/>
      <c r="N93" s="627"/>
      <c r="O93" s="627"/>
      <c r="P93" s="627"/>
      <c r="Q93" s="627"/>
      <c r="R93" s="627"/>
      <c r="S93" s="627"/>
      <c r="T93" s="627"/>
      <c r="U93" s="627"/>
      <c r="V93" s="627"/>
      <c r="W93" s="389"/>
      <c r="X93" s="86"/>
      <c r="Y93" s="397"/>
      <c r="Z93" s="390"/>
      <c r="AA93" s="82"/>
    </row>
    <row r="94" spans="1:27" ht="38.25" customHeight="1">
      <c r="A94" s="65"/>
      <c r="B94" s="67">
        <f t="shared" si="0"/>
        <v>62</v>
      </c>
      <c r="C94" s="83"/>
      <c r="D94" s="84"/>
      <c r="E94" s="84"/>
      <c r="F94" s="84"/>
      <c r="G94" s="84"/>
      <c r="H94" s="84"/>
      <c r="I94" s="84"/>
      <c r="J94" s="84"/>
      <c r="K94" s="84"/>
      <c r="L94" s="85"/>
      <c r="M94" s="627"/>
      <c r="N94" s="627"/>
      <c r="O94" s="627"/>
      <c r="P94" s="627"/>
      <c r="Q94" s="627"/>
      <c r="R94" s="627"/>
      <c r="S94" s="627"/>
      <c r="T94" s="627"/>
      <c r="U94" s="627"/>
      <c r="V94" s="627"/>
      <c r="W94" s="389"/>
      <c r="X94" s="86"/>
      <c r="Y94" s="397"/>
      <c r="Z94" s="390"/>
      <c r="AA94" s="82"/>
    </row>
    <row r="95" spans="1:27" ht="38.25" customHeight="1">
      <c r="A95" s="65"/>
      <c r="B95" s="67">
        <f t="shared" si="0"/>
        <v>63</v>
      </c>
      <c r="C95" s="83"/>
      <c r="D95" s="84"/>
      <c r="E95" s="84"/>
      <c r="F95" s="84"/>
      <c r="G95" s="84"/>
      <c r="H95" s="84"/>
      <c r="I95" s="84"/>
      <c r="J95" s="84"/>
      <c r="K95" s="84"/>
      <c r="L95" s="85"/>
      <c r="M95" s="627"/>
      <c r="N95" s="627"/>
      <c r="O95" s="627"/>
      <c r="P95" s="627"/>
      <c r="Q95" s="627"/>
      <c r="R95" s="627"/>
      <c r="S95" s="627"/>
      <c r="T95" s="627"/>
      <c r="U95" s="627"/>
      <c r="V95" s="627"/>
      <c r="W95" s="389"/>
      <c r="X95" s="86"/>
      <c r="Y95" s="397"/>
      <c r="Z95" s="390"/>
      <c r="AA95" s="82"/>
    </row>
    <row r="96" spans="1:27" ht="38.25" customHeight="1">
      <c r="A96" s="65"/>
      <c r="B96" s="67">
        <f t="shared" si="0"/>
        <v>64</v>
      </c>
      <c r="C96" s="83"/>
      <c r="D96" s="84"/>
      <c r="E96" s="84"/>
      <c r="F96" s="84"/>
      <c r="G96" s="84"/>
      <c r="H96" s="84"/>
      <c r="I96" s="84"/>
      <c r="J96" s="84"/>
      <c r="K96" s="84"/>
      <c r="L96" s="85"/>
      <c r="M96" s="627"/>
      <c r="N96" s="627"/>
      <c r="O96" s="627"/>
      <c r="P96" s="627"/>
      <c r="Q96" s="627"/>
      <c r="R96" s="627"/>
      <c r="S96" s="627"/>
      <c r="T96" s="627"/>
      <c r="U96" s="627"/>
      <c r="V96" s="627"/>
      <c r="W96" s="389"/>
      <c r="X96" s="86"/>
      <c r="Y96" s="397"/>
      <c r="Z96" s="390"/>
      <c r="AA96" s="82"/>
    </row>
    <row r="97" spans="1:27" ht="38.25" customHeight="1">
      <c r="A97" s="65"/>
      <c r="B97" s="67">
        <f t="shared" si="0"/>
        <v>65</v>
      </c>
      <c r="C97" s="83"/>
      <c r="D97" s="84"/>
      <c r="E97" s="84"/>
      <c r="F97" s="84"/>
      <c r="G97" s="84"/>
      <c r="H97" s="84"/>
      <c r="I97" s="84"/>
      <c r="J97" s="84"/>
      <c r="K97" s="84"/>
      <c r="L97" s="85"/>
      <c r="M97" s="627"/>
      <c r="N97" s="627"/>
      <c r="O97" s="627"/>
      <c r="P97" s="627"/>
      <c r="Q97" s="627"/>
      <c r="R97" s="627"/>
      <c r="S97" s="627"/>
      <c r="T97" s="627"/>
      <c r="U97" s="627"/>
      <c r="V97" s="627"/>
      <c r="W97" s="389"/>
      <c r="X97" s="86"/>
      <c r="Y97" s="397"/>
      <c r="Z97" s="390"/>
      <c r="AA97" s="82"/>
    </row>
    <row r="98" spans="1:27" ht="38.25" customHeight="1">
      <c r="A98" s="65"/>
      <c r="B98" s="67">
        <f t="shared" si="0"/>
        <v>66</v>
      </c>
      <c r="C98" s="83"/>
      <c r="D98" s="84"/>
      <c r="E98" s="84"/>
      <c r="F98" s="84"/>
      <c r="G98" s="84"/>
      <c r="H98" s="84"/>
      <c r="I98" s="84"/>
      <c r="J98" s="84"/>
      <c r="K98" s="84"/>
      <c r="L98" s="85"/>
      <c r="M98" s="627"/>
      <c r="N98" s="627"/>
      <c r="O98" s="627"/>
      <c r="P98" s="627"/>
      <c r="Q98" s="627"/>
      <c r="R98" s="627"/>
      <c r="S98" s="627"/>
      <c r="T98" s="627"/>
      <c r="U98" s="627"/>
      <c r="V98" s="627"/>
      <c r="W98" s="389"/>
      <c r="X98" s="86"/>
      <c r="Y98" s="397"/>
      <c r="Z98" s="390"/>
      <c r="AA98" s="82"/>
    </row>
    <row r="99" spans="1:27" ht="38.25" customHeight="1">
      <c r="A99" s="65"/>
      <c r="B99" s="67">
        <f t="shared" ref="B99:B132" si="1">B98+1</f>
        <v>67</v>
      </c>
      <c r="C99" s="83"/>
      <c r="D99" s="84"/>
      <c r="E99" s="84"/>
      <c r="F99" s="84"/>
      <c r="G99" s="84"/>
      <c r="H99" s="84"/>
      <c r="I99" s="84"/>
      <c r="J99" s="84"/>
      <c r="K99" s="84"/>
      <c r="L99" s="85"/>
      <c r="M99" s="627"/>
      <c r="N99" s="627"/>
      <c r="O99" s="627"/>
      <c r="P99" s="627"/>
      <c r="Q99" s="627"/>
      <c r="R99" s="627"/>
      <c r="S99" s="627"/>
      <c r="T99" s="627"/>
      <c r="U99" s="627"/>
      <c r="V99" s="627"/>
      <c r="W99" s="389"/>
      <c r="X99" s="86"/>
      <c r="Y99" s="397"/>
      <c r="Z99" s="390"/>
      <c r="AA99" s="82"/>
    </row>
    <row r="100" spans="1:27" ht="38.25" customHeight="1">
      <c r="A100" s="65"/>
      <c r="B100" s="67">
        <f t="shared" si="1"/>
        <v>68</v>
      </c>
      <c r="C100" s="83"/>
      <c r="D100" s="84"/>
      <c r="E100" s="84"/>
      <c r="F100" s="84"/>
      <c r="G100" s="84"/>
      <c r="H100" s="84"/>
      <c r="I100" s="84"/>
      <c r="J100" s="84"/>
      <c r="K100" s="84"/>
      <c r="L100" s="85"/>
      <c r="M100" s="627"/>
      <c r="N100" s="627"/>
      <c r="O100" s="627"/>
      <c r="P100" s="627"/>
      <c r="Q100" s="627"/>
      <c r="R100" s="627"/>
      <c r="S100" s="627"/>
      <c r="T100" s="627"/>
      <c r="U100" s="627"/>
      <c r="V100" s="627"/>
      <c r="W100" s="389"/>
      <c r="X100" s="86"/>
      <c r="Y100" s="397"/>
      <c r="Z100" s="390"/>
      <c r="AA100" s="82"/>
    </row>
    <row r="101" spans="1:27" ht="38.25" customHeight="1">
      <c r="A101" s="65"/>
      <c r="B101" s="67">
        <f t="shared" si="1"/>
        <v>69</v>
      </c>
      <c r="C101" s="83"/>
      <c r="D101" s="84"/>
      <c r="E101" s="84"/>
      <c r="F101" s="84"/>
      <c r="G101" s="84"/>
      <c r="H101" s="84"/>
      <c r="I101" s="84"/>
      <c r="J101" s="84"/>
      <c r="K101" s="84"/>
      <c r="L101" s="85"/>
      <c r="M101" s="627"/>
      <c r="N101" s="627"/>
      <c r="O101" s="627"/>
      <c r="P101" s="627"/>
      <c r="Q101" s="627"/>
      <c r="R101" s="627"/>
      <c r="S101" s="627"/>
      <c r="T101" s="627"/>
      <c r="U101" s="627"/>
      <c r="V101" s="627"/>
      <c r="W101" s="389"/>
      <c r="X101" s="86"/>
      <c r="Y101" s="397"/>
      <c r="Z101" s="390"/>
      <c r="AA101" s="82"/>
    </row>
    <row r="102" spans="1:27" ht="38.25" customHeight="1">
      <c r="A102" s="65"/>
      <c r="B102" s="67">
        <f t="shared" si="1"/>
        <v>70</v>
      </c>
      <c r="C102" s="83"/>
      <c r="D102" s="84"/>
      <c r="E102" s="84"/>
      <c r="F102" s="84"/>
      <c r="G102" s="84"/>
      <c r="H102" s="84"/>
      <c r="I102" s="84"/>
      <c r="J102" s="84"/>
      <c r="K102" s="84"/>
      <c r="L102" s="85"/>
      <c r="M102" s="627"/>
      <c r="N102" s="627"/>
      <c r="O102" s="627"/>
      <c r="P102" s="627"/>
      <c r="Q102" s="627"/>
      <c r="R102" s="627"/>
      <c r="S102" s="627"/>
      <c r="T102" s="627"/>
      <c r="U102" s="627"/>
      <c r="V102" s="627"/>
      <c r="W102" s="389"/>
      <c r="X102" s="86"/>
      <c r="Y102" s="397"/>
      <c r="Z102" s="390"/>
      <c r="AA102" s="82"/>
    </row>
    <row r="103" spans="1:27" ht="38.25" customHeight="1">
      <c r="A103" s="65"/>
      <c r="B103" s="67">
        <f t="shared" si="1"/>
        <v>71</v>
      </c>
      <c r="C103" s="83"/>
      <c r="D103" s="84"/>
      <c r="E103" s="84"/>
      <c r="F103" s="84"/>
      <c r="G103" s="84"/>
      <c r="H103" s="84"/>
      <c r="I103" s="84"/>
      <c r="J103" s="84"/>
      <c r="K103" s="84"/>
      <c r="L103" s="85"/>
      <c r="M103" s="627"/>
      <c r="N103" s="627"/>
      <c r="O103" s="627"/>
      <c r="P103" s="627"/>
      <c r="Q103" s="627"/>
      <c r="R103" s="627"/>
      <c r="S103" s="627"/>
      <c r="T103" s="627"/>
      <c r="U103" s="627"/>
      <c r="V103" s="627"/>
      <c r="W103" s="389"/>
      <c r="X103" s="86"/>
      <c r="Y103" s="397"/>
      <c r="Z103" s="390"/>
      <c r="AA103" s="82"/>
    </row>
    <row r="104" spans="1:27" ht="38.25" customHeight="1">
      <c r="A104" s="65"/>
      <c r="B104" s="67">
        <f t="shared" si="1"/>
        <v>72</v>
      </c>
      <c r="C104" s="83"/>
      <c r="D104" s="84"/>
      <c r="E104" s="84"/>
      <c r="F104" s="84"/>
      <c r="G104" s="84"/>
      <c r="H104" s="84"/>
      <c r="I104" s="84"/>
      <c r="J104" s="84"/>
      <c r="K104" s="84"/>
      <c r="L104" s="85"/>
      <c r="M104" s="627"/>
      <c r="N104" s="627"/>
      <c r="O104" s="627"/>
      <c r="P104" s="627"/>
      <c r="Q104" s="627"/>
      <c r="R104" s="627"/>
      <c r="S104" s="627"/>
      <c r="T104" s="627"/>
      <c r="U104" s="627"/>
      <c r="V104" s="627"/>
      <c r="W104" s="389"/>
      <c r="X104" s="86"/>
      <c r="Y104" s="397"/>
      <c r="Z104" s="390"/>
      <c r="AA104" s="82"/>
    </row>
    <row r="105" spans="1:27" ht="38.25" customHeight="1">
      <c r="A105" s="65"/>
      <c r="B105" s="67">
        <f t="shared" si="1"/>
        <v>73</v>
      </c>
      <c r="C105" s="83"/>
      <c r="D105" s="84"/>
      <c r="E105" s="84"/>
      <c r="F105" s="84"/>
      <c r="G105" s="84"/>
      <c r="H105" s="84"/>
      <c r="I105" s="84"/>
      <c r="J105" s="84"/>
      <c r="K105" s="84"/>
      <c r="L105" s="85"/>
      <c r="M105" s="627"/>
      <c r="N105" s="627"/>
      <c r="O105" s="627"/>
      <c r="P105" s="627"/>
      <c r="Q105" s="627"/>
      <c r="R105" s="627"/>
      <c r="S105" s="627"/>
      <c r="T105" s="627"/>
      <c r="U105" s="627"/>
      <c r="V105" s="627"/>
      <c r="W105" s="389"/>
      <c r="X105" s="86"/>
      <c r="Y105" s="397"/>
      <c r="Z105" s="390"/>
      <c r="AA105" s="82"/>
    </row>
    <row r="106" spans="1:27" ht="38.25" customHeight="1">
      <c r="A106" s="65"/>
      <c r="B106" s="67">
        <f t="shared" si="1"/>
        <v>74</v>
      </c>
      <c r="C106" s="83"/>
      <c r="D106" s="84"/>
      <c r="E106" s="84"/>
      <c r="F106" s="84"/>
      <c r="G106" s="84"/>
      <c r="H106" s="84"/>
      <c r="I106" s="84"/>
      <c r="J106" s="84"/>
      <c r="K106" s="84"/>
      <c r="L106" s="85"/>
      <c r="M106" s="627"/>
      <c r="N106" s="627"/>
      <c r="O106" s="627"/>
      <c r="P106" s="627"/>
      <c r="Q106" s="627"/>
      <c r="R106" s="627"/>
      <c r="S106" s="627"/>
      <c r="T106" s="627"/>
      <c r="U106" s="627"/>
      <c r="V106" s="627"/>
      <c r="W106" s="389"/>
      <c r="X106" s="86"/>
      <c r="Y106" s="397"/>
      <c r="Z106" s="390"/>
      <c r="AA106" s="82"/>
    </row>
    <row r="107" spans="1:27" ht="38.25" customHeight="1">
      <c r="A107" s="65"/>
      <c r="B107" s="67">
        <f t="shared" si="1"/>
        <v>75</v>
      </c>
      <c r="C107" s="83"/>
      <c r="D107" s="84"/>
      <c r="E107" s="84"/>
      <c r="F107" s="84"/>
      <c r="G107" s="84"/>
      <c r="H107" s="84"/>
      <c r="I107" s="84"/>
      <c r="J107" s="84"/>
      <c r="K107" s="84"/>
      <c r="L107" s="85"/>
      <c r="M107" s="627"/>
      <c r="N107" s="627"/>
      <c r="O107" s="627"/>
      <c r="P107" s="627"/>
      <c r="Q107" s="627"/>
      <c r="R107" s="627"/>
      <c r="S107" s="627"/>
      <c r="T107" s="627"/>
      <c r="U107" s="627"/>
      <c r="V107" s="627"/>
      <c r="W107" s="389"/>
      <c r="X107" s="86"/>
      <c r="Y107" s="397"/>
      <c r="Z107" s="390"/>
      <c r="AA107" s="82"/>
    </row>
    <row r="108" spans="1:27" ht="38.25" customHeight="1">
      <c r="A108" s="65"/>
      <c r="B108" s="67">
        <f t="shared" si="1"/>
        <v>76</v>
      </c>
      <c r="C108" s="83"/>
      <c r="D108" s="84"/>
      <c r="E108" s="84"/>
      <c r="F108" s="84"/>
      <c r="G108" s="84"/>
      <c r="H108" s="84"/>
      <c r="I108" s="84"/>
      <c r="J108" s="84"/>
      <c r="K108" s="84"/>
      <c r="L108" s="85"/>
      <c r="M108" s="627"/>
      <c r="N108" s="627"/>
      <c r="O108" s="627"/>
      <c r="P108" s="627"/>
      <c r="Q108" s="627"/>
      <c r="R108" s="627"/>
      <c r="S108" s="627"/>
      <c r="T108" s="627"/>
      <c r="U108" s="627"/>
      <c r="V108" s="627"/>
      <c r="W108" s="389"/>
      <c r="X108" s="86"/>
      <c r="Y108" s="397"/>
      <c r="Z108" s="390"/>
      <c r="AA108" s="82"/>
    </row>
    <row r="109" spans="1:27" ht="38.25" customHeight="1">
      <c r="A109" s="65"/>
      <c r="B109" s="67">
        <f t="shared" si="1"/>
        <v>77</v>
      </c>
      <c r="C109" s="83"/>
      <c r="D109" s="84"/>
      <c r="E109" s="84"/>
      <c r="F109" s="84"/>
      <c r="G109" s="84"/>
      <c r="H109" s="84"/>
      <c r="I109" s="84"/>
      <c r="J109" s="84"/>
      <c r="K109" s="84"/>
      <c r="L109" s="85"/>
      <c r="M109" s="627"/>
      <c r="N109" s="627"/>
      <c r="O109" s="627"/>
      <c r="P109" s="627"/>
      <c r="Q109" s="627"/>
      <c r="R109" s="627"/>
      <c r="S109" s="627"/>
      <c r="T109" s="627"/>
      <c r="U109" s="627"/>
      <c r="V109" s="627"/>
      <c r="W109" s="389"/>
      <c r="X109" s="86"/>
      <c r="Y109" s="397"/>
      <c r="Z109" s="390"/>
      <c r="AA109" s="82"/>
    </row>
    <row r="110" spans="1:27" ht="38.25" customHeight="1">
      <c r="A110" s="65"/>
      <c r="B110" s="67">
        <f t="shared" si="1"/>
        <v>78</v>
      </c>
      <c r="C110" s="83"/>
      <c r="D110" s="84"/>
      <c r="E110" s="84"/>
      <c r="F110" s="84"/>
      <c r="G110" s="84"/>
      <c r="H110" s="84"/>
      <c r="I110" s="84"/>
      <c r="J110" s="84"/>
      <c r="K110" s="84"/>
      <c r="L110" s="85"/>
      <c r="M110" s="627"/>
      <c r="N110" s="627"/>
      <c r="O110" s="627"/>
      <c r="P110" s="627"/>
      <c r="Q110" s="627"/>
      <c r="R110" s="627"/>
      <c r="S110" s="627"/>
      <c r="T110" s="627"/>
      <c r="U110" s="627"/>
      <c r="V110" s="627"/>
      <c r="W110" s="389"/>
      <c r="X110" s="86"/>
      <c r="Y110" s="397"/>
      <c r="Z110" s="390"/>
      <c r="AA110" s="82"/>
    </row>
    <row r="111" spans="1:27" ht="38.25" customHeight="1">
      <c r="A111" s="65"/>
      <c r="B111" s="67">
        <f t="shared" si="1"/>
        <v>79</v>
      </c>
      <c r="C111" s="83"/>
      <c r="D111" s="84"/>
      <c r="E111" s="84"/>
      <c r="F111" s="84"/>
      <c r="G111" s="84"/>
      <c r="H111" s="84"/>
      <c r="I111" s="84"/>
      <c r="J111" s="84"/>
      <c r="K111" s="84"/>
      <c r="L111" s="85"/>
      <c r="M111" s="627"/>
      <c r="N111" s="627"/>
      <c r="O111" s="627"/>
      <c r="P111" s="627"/>
      <c r="Q111" s="627"/>
      <c r="R111" s="627"/>
      <c r="S111" s="627"/>
      <c r="T111" s="627"/>
      <c r="U111" s="627"/>
      <c r="V111" s="627"/>
      <c r="W111" s="389"/>
      <c r="X111" s="86"/>
      <c r="Y111" s="397"/>
      <c r="Z111" s="390"/>
      <c r="AA111" s="82"/>
    </row>
    <row r="112" spans="1:27" ht="38.25" customHeight="1">
      <c r="A112" s="65"/>
      <c r="B112" s="67">
        <f t="shared" si="1"/>
        <v>80</v>
      </c>
      <c r="C112" s="83"/>
      <c r="D112" s="84"/>
      <c r="E112" s="84"/>
      <c r="F112" s="84"/>
      <c r="G112" s="84"/>
      <c r="H112" s="84"/>
      <c r="I112" s="84"/>
      <c r="J112" s="84"/>
      <c r="K112" s="84"/>
      <c r="L112" s="85"/>
      <c r="M112" s="627"/>
      <c r="N112" s="627"/>
      <c r="O112" s="627"/>
      <c r="P112" s="627"/>
      <c r="Q112" s="627"/>
      <c r="R112" s="627"/>
      <c r="S112" s="627"/>
      <c r="T112" s="627"/>
      <c r="U112" s="627"/>
      <c r="V112" s="627"/>
      <c r="W112" s="389"/>
      <c r="X112" s="86"/>
      <c r="Y112" s="397"/>
      <c r="Z112" s="390"/>
      <c r="AA112" s="82"/>
    </row>
    <row r="113" spans="1:27" ht="38.25" customHeight="1">
      <c r="A113" s="65"/>
      <c r="B113" s="67">
        <f t="shared" si="1"/>
        <v>81</v>
      </c>
      <c r="C113" s="83"/>
      <c r="D113" s="84"/>
      <c r="E113" s="84"/>
      <c r="F113" s="84"/>
      <c r="G113" s="84"/>
      <c r="H113" s="84"/>
      <c r="I113" s="84"/>
      <c r="J113" s="84"/>
      <c r="K113" s="84"/>
      <c r="L113" s="85"/>
      <c r="M113" s="627"/>
      <c r="N113" s="627"/>
      <c r="O113" s="627"/>
      <c r="P113" s="627"/>
      <c r="Q113" s="627"/>
      <c r="R113" s="627"/>
      <c r="S113" s="627"/>
      <c r="T113" s="627"/>
      <c r="U113" s="627"/>
      <c r="V113" s="627"/>
      <c r="W113" s="389"/>
      <c r="X113" s="86"/>
      <c r="Y113" s="397"/>
      <c r="Z113" s="390"/>
      <c r="AA113" s="82"/>
    </row>
    <row r="114" spans="1:27" ht="38.25" customHeight="1">
      <c r="A114" s="65"/>
      <c r="B114" s="67">
        <f t="shared" si="1"/>
        <v>82</v>
      </c>
      <c r="C114" s="83"/>
      <c r="D114" s="84"/>
      <c r="E114" s="84"/>
      <c r="F114" s="84"/>
      <c r="G114" s="84"/>
      <c r="H114" s="84"/>
      <c r="I114" s="84"/>
      <c r="J114" s="84"/>
      <c r="K114" s="84"/>
      <c r="L114" s="85"/>
      <c r="M114" s="627"/>
      <c r="N114" s="627"/>
      <c r="O114" s="627"/>
      <c r="P114" s="627"/>
      <c r="Q114" s="627"/>
      <c r="R114" s="627"/>
      <c r="S114" s="627"/>
      <c r="T114" s="627"/>
      <c r="U114" s="627"/>
      <c r="V114" s="627"/>
      <c r="W114" s="389"/>
      <c r="X114" s="86"/>
      <c r="Y114" s="397"/>
      <c r="Z114" s="390"/>
      <c r="AA114" s="82"/>
    </row>
    <row r="115" spans="1:27" ht="38.25" customHeight="1">
      <c r="A115" s="65"/>
      <c r="B115" s="67">
        <f t="shared" si="1"/>
        <v>83</v>
      </c>
      <c r="C115" s="83"/>
      <c r="D115" s="84"/>
      <c r="E115" s="84"/>
      <c r="F115" s="84"/>
      <c r="G115" s="84"/>
      <c r="H115" s="84"/>
      <c r="I115" s="84"/>
      <c r="J115" s="84"/>
      <c r="K115" s="84"/>
      <c r="L115" s="85"/>
      <c r="M115" s="627"/>
      <c r="N115" s="627"/>
      <c r="O115" s="627"/>
      <c r="P115" s="627"/>
      <c r="Q115" s="627"/>
      <c r="R115" s="627"/>
      <c r="S115" s="627"/>
      <c r="T115" s="627"/>
      <c r="U115" s="627"/>
      <c r="V115" s="627"/>
      <c r="W115" s="389"/>
      <c r="X115" s="86"/>
      <c r="Y115" s="397"/>
      <c r="Z115" s="390"/>
      <c r="AA115" s="82"/>
    </row>
    <row r="116" spans="1:27" ht="38.25" customHeight="1">
      <c r="A116" s="65"/>
      <c r="B116" s="67">
        <f t="shared" si="1"/>
        <v>84</v>
      </c>
      <c r="C116" s="83"/>
      <c r="D116" s="84"/>
      <c r="E116" s="84"/>
      <c r="F116" s="84"/>
      <c r="G116" s="84"/>
      <c r="H116" s="84"/>
      <c r="I116" s="84"/>
      <c r="J116" s="84"/>
      <c r="K116" s="84"/>
      <c r="L116" s="85"/>
      <c r="M116" s="627"/>
      <c r="N116" s="627"/>
      <c r="O116" s="627"/>
      <c r="P116" s="627"/>
      <c r="Q116" s="627"/>
      <c r="R116" s="627"/>
      <c r="S116" s="627"/>
      <c r="T116" s="627"/>
      <c r="U116" s="627"/>
      <c r="V116" s="627"/>
      <c r="W116" s="389"/>
      <c r="X116" s="86"/>
      <c r="Y116" s="397"/>
      <c r="Z116" s="390"/>
      <c r="AA116" s="82"/>
    </row>
    <row r="117" spans="1:27" ht="38.25" customHeight="1">
      <c r="A117" s="65"/>
      <c r="B117" s="67">
        <f t="shared" si="1"/>
        <v>85</v>
      </c>
      <c r="C117" s="83"/>
      <c r="D117" s="84"/>
      <c r="E117" s="84"/>
      <c r="F117" s="84"/>
      <c r="G117" s="84"/>
      <c r="H117" s="84"/>
      <c r="I117" s="84"/>
      <c r="J117" s="84"/>
      <c r="K117" s="84"/>
      <c r="L117" s="85"/>
      <c r="M117" s="627"/>
      <c r="N117" s="627"/>
      <c r="O117" s="627"/>
      <c r="P117" s="627"/>
      <c r="Q117" s="627"/>
      <c r="R117" s="627"/>
      <c r="S117" s="627"/>
      <c r="T117" s="627"/>
      <c r="U117" s="627"/>
      <c r="V117" s="627"/>
      <c r="W117" s="389"/>
      <c r="X117" s="86"/>
      <c r="Y117" s="397"/>
      <c r="Z117" s="390"/>
      <c r="AA117" s="82"/>
    </row>
    <row r="118" spans="1:27" ht="38.25" customHeight="1">
      <c r="A118" s="65"/>
      <c r="B118" s="67">
        <f t="shared" si="1"/>
        <v>86</v>
      </c>
      <c r="C118" s="83"/>
      <c r="D118" s="84"/>
      <c r="E118" s="84"/>
      <c r="F118" s="84"/>
      <c r="G118" s="84"/>
      <c r="H118" s="84"/>
      <c r="I118" s="84"/>
      <c r="J118" s="84"/>
      <c r="K118" s="84"/>
      <c r="L118" s="85"/>
      <c r="M118" s="627"/>
      <c r="N118" s="627"/>
      <c r="O118" s="627"/>
      <c r="P118" s="627"/>
      <c r="Q118" s="627"/>
      <c r="R118" s="627"/>
      <c r="S118" s="627"/>
      <c r="T118" s="627"/>
      <c r="U118" s="627"/>
      <c r="V118" s="627"/>
      <c r="W118" s="389"/>
      <c r="X118" s="86"/>
      <c r="Y118" s="397"/>
      <c r="Z118" s="390"/>
      <c r="AA118" s="82"/>
    </row>
    <row r="119" spans="1:27" ht="38.25" customHeight="1">
      <c r="A119" s="65"/>
      <c r="B119" s="67">
        <f t="shared" si="1"/>
        <v>87</v>
      </c>
      <c r="C119" s="83"/>
      <c r="D119" s="84"/>
      <c r="E119" s="84"/>
      <c r="F119" s="84"/>
      <c r="G119" s="84"/>
      <c r="H119" s="84"/>
      <c r="I119" s="84"/>
      <c r="J119" s="84"/>
      <c r="K119" s="84"/>
      <c r="L119" s="85"/>
      <c r="M119" s="627"/>
      <c r="N119" s="627"/>
      <c r="O119" s="627"/>
      <c r="P119" s="627"/>
      <c r="Q119" s="627"/>
      <c r="R119" s="627"/>
      <c r="S119" s="627"/>
      <c r="T119" s="627"/>
      <c r="U119" s="627"/>
      <c r="V119" s="627"/>
      <c r="W119" s="389"/>
      <c r="X119" s="86"/>
      <c r="Y119" s="397"/>
      <c r="Z119" s="390"/>
      <c r="AA119" s="82"/>
    </row>
    <row r="120" spans="1:27" ht="38.25" customHeight="1">
      <c r="A120" s="65"/>
      <c r="B120" s="67">
        <f t="shared" si="1"/>
        <v>88</v>
      </c>
      <c r="C120" s="83"/>
      <c r="D120" s="84"/>
      <c r="E120" s="84"/>
      <c r="F120" s="84"/>
      <c r="G120" s="84"/>
      <c r="H120" s="84"/>
      <c r="I120" s="84"/>
      <c r="J120" s="84"/>
      <c r="K120" s="84"/>
      <c r="L120" s="85"/>
      <c r="M120" s="627"/>
      <c r="N120" s="627"/>
      <c r="O120" s="627"/>
      <c r="P120" s="627"/>
      <c r="Q120" s="627"/>
      <c r="R120" s="627"/>
      <c r="S120" s="627"/>
      <c r="T120" s="627"/>
      <c r="U120" s="627"/>
      <c r="V120" s="627"/>
      <c r="W120" s="389"/>
      <c r="X120" s="86"/>
      <c r="Y120" s="397"/>
      <c r="Z120" s="390"/>
      <c r="AA120" s="82"/>
    </row>
    <row r="121" spans="1:27" ht="38.25" customHeight="1">
      <c r="A121" s="65"/>
      <c r="B121" s="67">
        <f t="shared" si="1"/>
        <v>89</v>
      </c>
      <c r="C121" s="83"/>
      <c r="D121" s="84"/>
      <c r="E121" s="84"/>
      <c r="F121" s="84"/>
      <c r="G121" s="84"/>
      <c r="H121" s="84"/>
      <c r="I121" s="84"/>
      <c r="J121" s="84"/>
      <c r="K121" s="84"/>
      <c r="L121" s="85"/>
      <c r="M121" s="627"/>
      <c r="N121" s="627"/>
      <c r="O121" s="627"/>
      <c r="P121" s="627"/>
      <c r="Q121" s="627"/>
      <c r="R121" s="627"/>
      <c r="S121" s="627"/>
      <c r="T121" s="627"/>
      <c r="U121" s="627"/>
      <c r="V121" s="627"/>
      <c r="W121" s="389"/>
      <c r="X121" s="86"/>
      <c r="Y121" s="397"/>
      <c r="Z121" s="390"/>
      <c r="AA121" s="82"/>
    </row>
    <row r="122" spans="1:27" ht="38.25" customHeight="1">
      <c r="A122" s="65"/>
      <c r="B122" s="67">
        <f t="shared" si="1"/>
        <v>90</v>
      </c>
      <c r="C122" s="83"/>
      <c r="D122" s="84"/>
      <c r="E122" s="84"/>
      <c r="F122" s="84"/>
      <c r="G122" s="84"/>
      <c r="H122" s="84"/>
      <c r="I122" s="84"/>
      <c r="J122" s="84"/>
      <c r="K122" s="84"/>
      <c r="L122" s="85"/>
      <c r="M122" s="627"/>
      <c r="N122" s="627"/>
      <c r="O122" s="627"/>
      <c r="P122" s="627"/>
      <c r="Q122" s="627"/>
      <c r="R122" s="627"/>
      <c r="S122" s="627"/>
      <c r="T122" s="627"/>
      <c r="U122" s="627"/>
      <c r="V122" s="627"/>
      <c r="W122" s="389"/>
      <c r="X122" s="86"/>
      <c r="Y122" s="397"/>
      <c r="Z122" s="390"/>
      <c r="AA122" s="82"/>
    </row>
    <row r="123" spans="1:27" ht="38.25" customHeight="1">
      <c r="A123" s="65"/>
      <c r="B123" s="67">
        <f t="shared" si="1"/>
        <v>91</v>
      </c>
      <c r="C123" s="83"/>
      <c r="D123" s="84"/>
      <c r="E123" s="84"/>
      <c r="F123" s="84"/>
      <c r="G123" s="84"/>
      <c r="H123" s="84"/>
      <c r="I123" s="84"/>
      <c r="J123" s="84"/>
      <c r="K123" s="84"/>
      <c r="L123" s="85"/>
      <c r="M123" s="627"/>
      <c r="N123" s="627"/>
      <c r="O123" s="627"/>
      <c r="P123" s="627"/>
      <c r="Q123" s="627"/>
      <c r="R123" s="627"/>
      <c r="S123" s="627"/>
      <c r="T123" s="627"/>
      <c r="U123" s="627"/>
      <c r="V123" s="627"/>
      <c r="W123" s="389"/>
      <c r="X123" s="86"/>
      <c r="Y123" s="397"/>
      <c r="Z123" s="390"/>
      <c r="AA123" s="82"/>
    </row>
    <row r="124" spans="1:27" ht="38.25" customHeight="1">
      <c r="A124" s="65"/>
      <c r="B124" s="67">
        <f t="shared" si="1"/>
        <v>92</v>
      </c>
      <c r="C124" s="83"/>
      <c r="D124" s="84"/>
      <c r="E124" s="84"/>
      <c r="F124" s="84"/>
      <c r="G124" s="84"/>
      <c r="H124" s="84"/>
      <c r="I124" s="84"/>
      <c r="J124" s="84"/>
      <c r="K124" s="84"/>
      <c r="L124" s="85"/>
      <c r="M124" s="627"/>
      <c r="N124" s="627"/>
      <c r="O124" s="627"/>
      <c r="P124" s="627"/>
      <c r="Q124" s="627"/>
      <c r="R124" s="627"/>
      <c r="S124" s="627"/>
      <c r="T124" s="627"/>
      <c r="U124" s="627"/>
      <c r="V124" s="627"/>
      <c r="W124" s="389"/>
      <c r="X124" s="86"/>
      <c r="Y124" s="397"/>
      <c r="Z124" s="390"/>
      <c r="AA124" s="82"/>
    </row>
    <row r="125" spans="1:27" ht="38.25" customHeight="1">
      <c r="A125" s="65"/>
      <c r="B125" s="67">
        <f t="shared" si="1"/>
        <v>93</v>
      </c>
      <c r="C125" s="83"/>
      <c r="D125" s="84"/>
      <c r="E125" s="84"/>
      <c r="F125" s="84"/>
      <c r="G125" s="84"/>
      <c r="H125" s="84"/>
      <c r="I125" s="84"/>
      <c r="J125" s="84"/>
      <c r="K125" s="84"/>
      <c r="L125" s="85"/>
      <c r="M125" s="627"/>
      <c r="N125" s="627"/>
      <c r="O125" s="627"/>
      <c r="P125" s="627"/>
      <c r="Q125" s="627"/>
      <c r="R125" s="627"/>
      <c r="S125" s="627"/>
      <c r="T125" s="627"/>
      <c r="U125" s="627"/>
      <c r="V125" s="627"/>
      <c r="W125" s="389"/>
      <c r="X125" s="86"/>
      <c r="Y125" s="397"/>
      <c r="Z125" s="390"/>
      <c r="AA125" s="82"/>
    </row>
    <row r="126" spans="1:27" ht="38.25" customHeight="1">
      <c r="A126" s="65"/>
      <c r="B126" s="67">
        <f t="shared" si="1"/>
        <v>94</v>
      </c>
      <c r="C126" s="83"/>
      <c r="D126" s="84"/>
      <c r="E126" s="84"/>
      <c r="F126" s="84"/>
      <c r="G126" s="84"/>
      <c r="H126" s="84"/>
      <c r="I126" s="84"/>
      <c r="J126" s="84"/>
      <c r="K126" s="84"/>
      <c r="L126" s="85"/>
      <c r="M126" s="627"/>
      <c r="N126" s="627"/>
      <c r="O126" s="627"/>
      <c r="P126" s="627"/>
      <c r="Q126" s="627"/>
      <c r="R126" s="627"/>
      <c r="S126" s="627"/>
      <c r="T126" s="627"/>
      <c r="U126" s="627"/>
      <c r="V126" s="627"/>
      <c r="W126" s="389"/>
      <c r="X126" s="86"/>
      <c r="Y126" s="397"/>
      <c r="Z126" s="390"/>
      <c r="AA126" s="82"/>
    </row>
    <row r="127" spans="1:27" ht="38.25" customHeight="1">
      <c r="A127" s="65"/>
      <c r="B127" s="67">
        <f t="shared" si="1"/>
        <v>95</v>
      </c>
      <c r="C127" s="83"/>
      <c r="D127" s="84"/>
      <c r="E127" s="84"/>
      <c r="F127" s="84"/>
      <c r="G127" s="84"/>
      <c r="H127" s="84"/>
      <c r="I127" s="84"/>
      <c r="J127" s="84"/>
      <c r="K127" s="84"/>
      <c r="L127" s="85"/>
      <c r="M127" s="627"/>
      <c r="N127" s="627"/>
      <c r="O127" s="627"/>
      <c r="P127" s="627"/>
      <c r="Q127" s="627"/>
      <c r="R127" s="627"/>
      <c r="S127" s="627"/>
      <c r="T127" s="627"/>
      <c r="U127" s="627"/>
      <c r="V127" s="627"/>
      <c r="W127" s="389"/>
      <c r="X127" s="86"/>
      <c r="Y127" s="397"/>
      <c r="Z127" s="390"/>
      <c r="AA127" s="82"/>
    </row>
    <row r="128" spans="1:27" ht="38.25" customHeight="1">
      <c r="A128" s="65"/>
      <c r="B128" s="67">
        <f t="shared" si="1"/>
        <v>96</v>
      </c>
      <c r="C128" s="83"/>
      <c r="D128" s="84"/>
      <c r="E128" s="84"/>
      <c r="F128" s="84"/>
      <c r="G128" s="84"/>
      <c r="H128" s="84"/>
      <c r="I128" s="84"/>
      <c r="J128" s="84"/>
      <c r="K128" s="84"/>
      <c r="L128" s="85"/>
      <c r="M128" s="627"/>
      <c r="N128" s="627"/>
      <c r="O128" s="627"/>
      <c r="P128" s="627"/>
      <c r="Q128" s="627"/>
      <c r="R128" s="627"/>
      <c r="S128" s="627"/>
      <c r="T128" s="627"/>
      <c r="U128" s="627"/>
      <c r="V128" s="627"/>
      <c r="W128" s="389"/>
      <c r="X128" s="86"/>
      <c r="Y128" s="397"/>
      <c r="Z128" s="390"/>
      <c r="AA128" s="82"/>
    </row>
    <row r="129" spans="1:27" ht="38.25" customHeight="1">
      <c r="A129" s="65"/>
      <c r="B129" s="67">
        <f t="shared" si="1"/>
        <v>97</v>
      </c>
      <c r="C129" s="83"/>
      <c r="D129" s="84"/>
      <c r="E129" s="84"/>
      <c r="F129" s="84"/>
      <c r="G129" s="84"/>
      <c r="H129" s="84"/>
      <c r="I129" s="84"/>
      <c r="J129" s="84"/>
      <c r="K129" s="84"/>
      <c r="L129" s="85"/>
      <c r="M129" s="627"/>
      <c r="N129" s="627"/>
      <c r="O129" s="627"/>
      <c r="P129" s="627"/>
      <c r="Q129" s="627"/>
      <c r="R129" s="627"/>
      <c r="S129" s="627"/>
      <c r="T129" s="627"/>
      <c r="U129" s="627"/>
      <c r="V129" s="627"/>
      <c r="W129" s="389"/>
      <c r="X129" s="86"/>
      <c r="Y129" s="397"/>
      <c r="Z129" s="390"/>
      <c r="AA129" s="82"/>
    </row>
    <row r="130" spans="1:27" ht="38.25" customHeight="1">
      <c r="A130" s="65"/>
      <c r="B130" s="67">
        <f t="shared" si="1"/>
        <v>98</v>
      </c>
      <c r="C130" s="83"/>
      <c r="D130" s="84"/>
      <c r="E130" s="84"/>
      <c r="F130" s="84"/>
      <c r="G130" s="84"/>
      <c r="H130" s="84"/>
      <c r="I130" s="84"/>
      <c r="J130" s="84"/>
      <c r="K130" s="84"/>
      <c r="L130" s="85"/>
      <c r="M130" s="627"/>
      <c r="N130" s="627"/>
      <c r="O130" s="627"/>
      <c r="P130" s="627"/>
      <c r="Q130" s="627"/>
      <c r="R130" s="627"/>
      <c r="S130" s="627"/>
      <c r="T130" s="627"/>
      <c r="U130" s="627"/>
      <c r="V130" s="627"/>
      <c r="W130" s="389"/>
      <c r="X130" s="86"/>
      <c r="Y130" s="397"/>
      <c r="Z130" s="390"/>
      <c r="AA130" s="82"/>
    </row>
    <row r="131" spans="1:27" ht="38.25" customHeight="1">
      <c r="A131" s="65"/>
      <c r="B131" s="67">
        <f t="shared" si="1"/>
        <v>99</v>
      </c>
      <c r="C131" s="83"/>
      <c r="D131" s="84"/>
      <c r="E131" s="84"/>
      <c r="F131" s="84"/>
      <c r="G131" s="84"/>
      <c r="H131" s="84"/>
      <c r="I131" s="84"/>
      <c r="J131" s="84"/>
      <c r="K131" s="84"/>
      <c r="L131" s="85"/>
      <c r="M131" s="627"/>
      <c r="N131" s="627"/>
      <c r="O131" s="627"/>
      <c r="P131" s="627"/>
      <c r="Q131" s="627"/>
      <c r="R131" s="627"/>
      <c r="S131" s="627"/>
      <c r="T131" s="627"/>
      <c r="U131" s="627"/>
      <c r="V131" s="627"/>
      <c r="W131" s="389"/>
      <c r="X131" s="86"/>
      <c r="Y131" s="397"/>
      <c r="Z131" s="390"/>
      <c r="AA131" s="82"/>
    </row>
    <row r="132" spans="1:27" ht="38.25" customHeight="1" thickBot="1">
      <c r="A132" s="65"/>
      <c r="B132" s="67">
        <f t="shared" si="1"/>
        <v>100</v>
      </c>
      <c r="C132" s="398"/>
      <c r="D132" s="399"/>
      <c r="E132" s="399"/>
      <c r="F132" s="399"/>
      <c r="G132" s="399"/>
      <c r="H132" s="399"/>
      <c r="I132" s="399"/>
      <c r="J132" s="399"/>
      <c r="K132" s="399"/>
      <c r="L132" s="400"/>
      <c r="M132" s="629"/>
      <c r="N132" s="629"/>
      <c r="O132" s="629"/>
      <c r="P132" s="629"/>
      <c r="Q132" s="629"/>
      <c r="R132" s="629"/>
      <c r="S132" s="629"/>
      <c r="T132" s="629"/>
      <c r="U132" s="629"/>
      <c r="V132" s="629"/>
      <c r="W132" s="401"/>
      <c r="X132" s="402"/>
      <c r="Y132" s="403"/>
      <c r="Z132" s="390"/>
      <c r="AA132" s="82"/>
    </row>
    <row r="133" spans="1:27" ht="4.5" customHeight="1">
      <c r="A133" s="7"/>
    </row>
    <row r="134" spans="1:27" ht="28.5" customHeight="1">
      <c r="B134" s="9"/>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view="pageBreakPreview" zoomScale="98" zoomScaleNormal="100" zoomScaleSheetLayoutView="98" workbookViewId="0">
      <selection activeCell="I9" sqref="I9"/>
    </sheetView>
  </sheetViews>
  <sheetFormatPr defaultRowHeight="13.5"/>
  <cols>
    <col min="1" max="1" width="9" style="504"/>
    <col min="2" max="2" width="12.5" style="504" customWidth="1"/>
    <col min="3" max="7" width="9" style="504"/>
    <col min="8" max="8" width="12" style="504" customWidth="1"/>
    <col min="9" max="9" width="10.375" style="504" customWidth="1"/>
    <col min="10" max="16384" width="9" style="504"/>
  </cols>
  <sheetData>
    <row r="1" spans="1:10" ht="20.100000000000001" customHeight="1">
      <c r="I1" s="505"/>
    </row>
    <row r="2" spans="1:10" ht="56.25" customHeight="1">
      <c r="A2" s="675" t="s">
        <v>440</v>
      </c>
      <c r="B2" s="676"/>
      <c r="C2" s="676"/>
      <c r="D2" s="676"/>
      <c r="E2" s="676"/>
      <c r="F2" s="676"/>
      <c r="G2" s="676"/>
      <c r="H2" s="676"/>
      <c r="I2" s="676"/>
      <c r="J2" s="568"/>
    </row>
    <row r="3" spans="1:10" ht="20.100000000000001" customHeight="1">
      <c r="A3" s="677"/>
      <c r="B3" s="677"/>
      <c r="C3" s="677"/>
      <c r="D3" s="677"/>
      <c r="E3" s="677"/>
      <c r="F3" s="677"/>
      <c r="G3" s="677"/>
      <c r="H3" s="677"/>
      <c r="I3" s="677"/>
    </row>
    <row r="4" spans="1:10" ht="20.100000000000001" customHeight="1">
      <c r="A4" s="507"/>
      <c r="B4" s="507"/>
      <c r="C4" s="507"/>
      <c r="D4" s="507"/>
      <c r="E4" s="507"/>
      <c r="F4" s="507"/>
      <c r="G4" s="507"/>
      <c r="H4" s="507"/>
      <c r="I4" s="507"/>
    </row>
    <row r="5" spans="1:10" s="506" customFormat="1" ht="20.100000000000001" customHeight="1">
      <c r="A5" s="678" t="s">
        <v>403</v>
      </c>
      <c r="B5" s="678"/>
      <c r="I5" s="508"/>
    </row>
    <row r="6" spans="1:10" s="506" customFormat="1" ht="25.5" customHeight="1">
      <c r="A6" s="679" t="s">
        <v>404</v>
      </c>
      <c r="B6" s="680"/>
      <c r="C6" s="680"/>
      <c r="D6" s="681" t="str">
        <f>IF(【①】基本情報入力シート!$M$16="","",【①】基本情報入力シート!$M$16)</f>
        <v/>
      </c>
      <c r="E6" s="682"/>
      <c r="F6" s="682"/>
      <c r="G6" s="682"/>
      <c r="H6" s="682"/>
      <c r="I6" s="683"/>
    </row>
    <row r="7" spans="1:10" ht="20.100000000000001" customHeight="1">
      <c r="A7" s="509"/>
      <c r="I7" s="505"/>
    </row>
    <row r="8" spans="1:10" s="506" customFormat="1" ht="27.75" customHeight="1">
      <c r="A8" s="691" t="s">
        <v>405</v>
      </c>
      <c r="B8" s="691"/>
      <c r="I8" s="510" t="s">
        <v>406</v>
      </c>
    </row>
    <row r="9" spans="1:10" ht="20.100000000000001" customHeight="1">
      <c r="A9" s="692" t="s">
        <v>441</v>
      </c>
      <c r="B9" s="693"/>
      <c r="C9" s="693"/>
      <c r="D9" s="693"/>
      <c r="E9" s="693"/>
      <c r="F9" s="693"/>
      <c r="G9" s="693"/>
      <c r="H9" s="694"/>
      <c r="I9" s="511"/>
    </row>
    <row r="10" spans="1:10" ht="20.100000000000001" customHeight="1">
      <c r="A10" s="695" t="s">
        <v>442</v>
      </c>
      <c r="B10" s="695"/>
      <c r="C10" s="695"/>
      <c r="D10" s="695"/>
      <c r="E10" s="695"/>
      <c r="F10" s="695"/>
      <c r="G10" s="695"/>
      <c r="H10" s="679"/>
      <c r="I10" s="511"/>
    </row>
    <row r="11" spans="1:10" ht="20.100000000000001" customHeight="1">
      <c r="A11" s="695" t="s">
        <v>443</v>
      </c>
      <c r="B11" s="695"/>
      <c r="C11" s="695"/>
      <c r="D11" s="695"/>
      <c r="E11" s="695"/>
      <c r="F11" s="695"/>
      <c r="G11" s="695"/>
      <c r="H11" s="679"/>
      <c r="I11" s="511"/>
    </row>
    <row r="12" spans="1:10" ht="20.25" customHeight="1">
      <c r="A12" s="696" t="s">
        <v>444</v>
      </c>
      <c r="B12" s="697"/>
      <c r="C12" s="697"/>
      <c r="D12" s="697"/>
      <c r="E12" s="697"/>
      <c r="F12" s="697"/>
      <c r="G12" s="697"/>
      <c r="H12" s="698"/>
      <c r="I12" s="511"/>
    </row>
    <row r="13" spans="1:10" ht="20.25" customHeight="1">
      <c r="A13" s="569"/>
      <c r="B13" s="569"/>
      <c r="C13" s="569"/>
      <c r="D13" s="569"/>
      <c r="E13" s="569"/>
      <c r="F13" s="569"/>
      <c r="G13" s="569"/>
      <c r="H13" s="569"/>
      <c r="I13" s="573"/>
    </row>
    <row r="14" spans="1:10" s="572" customFormat="1" ht="26.25" customHeight="1">
      <c r="A14" s="699" t="s">
        <v>407</v>
      </c>
      <c r="B14" s="699"/>
      <c r="C14" s="699"/>
      <c r="D14" s="699"/>
      <c r="E14" s="699"/>
      <c r="F14" s="699"/>
      <c r="G14" s="699"/>
      <c r="H14" s="699"/>
      <c r="I14" s="699"/>
    </row>
    <row r="15" spans="1:10" ht="20.100000000000001" customHeight="1">
      <c r="A15" s="513"/>
      <c r="B15" s="514"/>
      <c r="C15" s="515"/>
      <c r="D15" s="516"/>
      <c r="E15" s="570"/>
      <c r="F15" s="570"/>
      <c r="G15" s="570"/>
      <c r="H15" s="570"/>
      <c r="I15" s="571"/>
    </row>
    <row r="16" spans="1:10" ht="20.100000000000001" customHeight="1">
      <c r="A16" s="700" t="s">
        <v>467</v>
      </c>
      <c r="B16" s="700"/>
      <c r="C16" s="700"/>
      <c r="D16" s="701"/>
      <c r="E16" s="517" t="s">
        <v>408</v>
      </c>
      <c r="F16" s="684" t="s">
        <v>410</v>
      </c>
      <c r="G16" s="685"/>
      <c r="H16" s="685"/>
      <c r="I16" s="702"/>
    </row>
    <row r="17" spans="1:9" ht="20.100000000000001" customHeight="1">
      <c r="A17" s="700"/>
      <c r="B17" s="700"/>
      <c r="C17" s="700"/>
      <c r="D17" s="701"/>
      <c r="E17" s="512" t="s">
        <v>409</v>
      </c>
      <c r="F17" s="684" t="s">
        <v>411</v>
      </c>
      <c r="G17" s="685"/>
      <c r="H17" s="685"/>
      <c r="I17" s="703"/>
    </row>
    <row r="18" spans="1:9" ht="58.5" customHeight="1">
      <c r="A18" s="518"/>
      <c r="B18" s="686" t="s">
        <v>412</v>
      </c>
      <c r="C18" s="686"/>
      <c r="D18" s="687"/>
      <c r="E18" s="519" t="s">
        <v>413</v>
      </c>
      <c r="F18" s="688"/>
      <c r="G18" s="689"/>
      <c r="H18" s="689"/>
      <c r="I18" s="690"/>
    </row>
    <row r="19" spans="1:9" ht="20.100000000000001" customHeight="1">
      <c r="A19" s="518"/>
      <c r="B19" s="520"/>
      <c r="C19" s="520"/>
      <c r="D19" s="520"/>
      <c r="E19" s="521"/>
      <c r="F19" s="522"/>
      <c r="G19" s="522"/>
      <c r="H19" s="522"/>
      <c r="I19" s="522"/>
    </row>
    <row r="20" spans="1:9" ht="20.100000000000001" customHeight="1">
      <c r="A20" s="518"/>
      <c r="B20" s="520"/>
      <c r="C20" s="520"/>
      <c r="D20" s="520"/>
      <c r="E20" s="521"/>
      <c r="F20" s="522"/>
      <c r="G20" s="522"/>
      <c r="H20" s="522"/>
      <c r="I20" s="522"/>
    </row>
    <row r="21" spans="1:9" ht="20.100000000000001" customHeight="1">
      <c r="A21" s="518"/>
      <c r="B21" s="520"/>
      <c r="C21" s="520"/>
      <c r="D21" s="520"/>
      <c r="E21" s="521"/>
      <c r="F21" s="522"/>
      <c r="G21" s="522"/>
      <c r="H21" s="522"/>
      <c r="I21" s="522"/>
    </row>
    <row r="22" spans="1:9" ht="20.100000000000001" customHeight="1" thickBot="1">
      <c r="A22" s="523"/>
      <c r="B22" s="524"/>
      <c r="C22" s="524"/>
      <c r="D22" s="524"/>
      <c r="E22" s="525"/>
      <c r="F22" s="526"/>
      <c r="G22" s="526"/>
      <c r="H22" s="526"/>
      <c r="I22" s="526"/>
    </row>
    <row r="23" spans="1:9" ht="20.100000000000001" customHeight="1" thickTop="1" thickBot="1">
      <c r="A23" s="709" t="s">
        <v>414</v>
      </c>
      <c r="B23" s="709"/>
      <c r="C23" s="709"/>
      <c r="D23" s="709"/>
      <c r="E23" s="709"/>
      <c r="F23" s="709"/>
      <c r="G23" s="709"/>
      <c r="H23" s="709"/>
      <c r="I23" s="709"/>
    </row>
    <row r="24" spans="1:9" ht="20.100000000000001" customHeight="1">
      <c r="A24" s="710"/>
      <c r="B24" s="710"/>
      <c r="C24" s="710"/>
      <c r="D24" s="710"/>
      <c r="E24" s="710"/>
      <c r="F24" s="710"/>
      <c r="G24" s="710"/>
      <c r="H24" s="710"/>
      <c r="I24" s="710"/>
    </row>
    <row r="25" spans="1:9" ht="20.100000000000001" customHeight="1">
      <c r="A25" s="527"/>
      <c r="B25" s="527"/>
      <c r="C25" s="527"/>
      <c r="D25" s="527"/>
      <c r="E25" s="528"/>
      <c r="F25" s="528"/>
      <c r="G25" s="528"/>
      <c r="H25" s="528"/>
      <c r="I25" s="528"/>
    </row>
    <row r="26" spans="1:9" ht="20.100000000000001" customHeight="1">
      <c r="A26" s="671" t="s">
        <v>415</v>
      </c>
      <c r="B26" s="672"/>
      <c r="C26" s="673"/>
      <c r="D26" s="674"/>
      <c r="F26" s="711" t="s">
        <v>416</v>
      </c>
      <c r="G26" s="712"/>
      <c r="H26" s="713" t="s">
        <v>417</v>
      </c>
      <c r="I26" s="714"/>
    </row>
    <row r="27" spans="1:9" ht="20.100000000000001" customHeight="1">
      <c r="A27" s="671" t="s">
        <v>418</v>
      </c>
      <c r="B27" s="672"/>
      <c r="C27" s="673"/>
      <c r="D27" s="674"/>
      <c r="F27" s="704"/>
      <c r="G27" s="708"/>
      <c r="H27" s="706"/>
      <c r="I27" s="707"/>
    </row>
    <row r="28" spans="1:9" ht="20.100000000000001" customHeight="1">
      <c r="A28" s="671" t="s">
        <v>419</v>
      </c>
      <c r="B28" s="672"/>
      <c r="C28" s="673"/>
      <c r="D28" s="674"/>
      <c r="F28" s="704"/>
      <c r="G28" s="705"/>
      <c r="H28" s="706"/>
      <c r="I28" s="707"/>
    </row>
    <row r="29" spans="1:9" ht="20.100000000000001" customHeight="1">
      <c r="A29" s="671" t="s">
        <v>420</v>
      </c>
      <c r="B29" s="672"/>
      <c r="C29" s="673"/>
      <c r="D29" s="674"/>
      <c r="F29" s="704"/>
      <c r="G29" s="705"/>
      <c r="H29" s="706"/>
      <c r="I29" s="707"/>
    </row>
    <row r="30" spans="1:9" ht="20.100000000000001" customHeight="1">
      <c r="A30" s="671" t="s">
        <v>421</v>
      </c>
      <c r="B30" s="672"/>
      <c r="C30" s="673"/>
      <c r="D30" s="674"/>
      <c r="F30" s="704"/>
      <c r="G30" s="705"/>
      <c r="H30" s="706"/>
      <c r="I30" s="707"/>
    </row>
    <row r="31" spans="1:9" ht="20.100000000000001" customHeight="1">
      <c r="A31" s="671"/>
      <c r="B31" s="672"/>
      <c r="C31" s="673"/>
      <c r="D31" s="674"/>
      <c r="F31" s="575"/>
      <c r="G31" s="574"/>
      <c r="H31" s="576"/>
      <c r="I31" s="577"/>
    </row>
    <row r="32" spans="1:9" ht="20.100000000000001" customHeight="1">
      <c r="F32" s="575"/>
      <c r="G32" s="574"/>
      <c r="H32" s="576"/>
      <c r="I32" s="577"/>
    </row>
    <row r="33" spans="1:9" ht="20.100000000000001" customHeight="1">
      <c r="F33" s="575"/>
      <c r="G33" s="574"/>
      <c r="H33" s="576"/>
      <c r="I33" s="577"/>
    </row>
    <row r="34" spans="1:9">
      <c r="I34" s="505"/>
    </row>
    <row r="35" spans="1:9">
      <c r="I35" s="505"/>
    </row>
    <row r="36" spans="1:9">
      <c r="I36" s="505"/>
    </row>
    <row r="37" spans="1:9">
      <c r="I37" s="505"/>
    </row>
    <row r="38" spans="1:9">
      <c r="A38" s="529" t="s">
        <v>422</v>
      </c>
      <c r="I38" s="505"/>
    </row>
    <row r="39" spans="1:9">
      <c r="A39" s="530"/>
      <c r="I39" s="505"/>
    </row>
  </sheetData>
  <mergeCells count="41">
    <mergeCell ref="C29:D29"/>
    <mergeCell ref="F29:G29"/>
    <mergeCell ref="H29:I29"/>
    <mergeCell ref="A23:I23"/>
    <mergeCell ref="A24:I24"/>
    <mergeCell ref="A26:B26"/>
    <mergeCell ref="C26:D26"/>
    <mergeCell ref="F26:G26"/>
    <mergeCell ref="H26:I26"/>
    <mergeCell ref="A16:D17"/>
    <mergeCell ref="F16:H16"/>
    <mergeCell ref="I16:I17"/>
    <mergeCell ref="A30:B30"/>
    <mergeCell ref="C30:D30"/>
    <mergeCell ref="F30:G30"/>
    <mergeCell ref="H30:I30"/>
    <mergeCell ref="A27:B27"/>
    <mergeCell ref="C27:D27"/>
    <mergeCell ref="F27:G27"/>
    <mergeCell ref="H27:I27"/>
    <mergeCell ref="A28:B28"/>
    <mergeCell ref="C28:D28"/>
    <mergeCell ref="F28:G28"/>
    <mergeCell ref="H28:I28"/>
    <mergeCell ref="A29:B29"/>
    <mergeCell ref="A31:B31"/>
    <mergeCell ref="C31:D31"/>
    <mergeCell ref="A2:I2"/>
    <mergeCell ref="A3:I3"/>
    <mergeCell ref="A5:B5"/>
    <mergeCell ref="A6:C6"/>
    <mergeCell ref="D6:I6"/>
    <mergeCell ref="F17:H17"/>
    <mergeCell ref="B18:D18"/>
    <mergeCell ref="F18:I18"/>
    <mergeCell ref="A8:B8"/>
    <mergeCell ref="A9:H9"/>
    <mergeCell ref="A10:H10"/>
    <mergeCell ref="A12:H12"/>
    <mergeCell ref="A14:I14"/>
    <mergeCell ref="A11:H11"/>
  </mergeCells>
  <phoneticPr fontId="3"/>
  <dataValidations count="2">
    <dataValidation type="list" allowBlank="1" showInputMessage="1" showErrorMessage="1" sqref="I16:I17">
      <formula1>$E$16:$E$17</formula1>
    </dataValidation>
    <dataValidation type="list" allowBlank="1" showInputMessage="1" showErrorMessage="1" sqref="I9:I13">
      <formula1>$A$38:$A$39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96" zoomScaleNormal="100" zoomScaleSheetLayoutView="96" workbookViewId="0">
      <selection activeCell="B19" sqref="B1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904" t="s">
        <v>40</v>
      </c>
      <c r="Z1" s="904"/>
      <c r="AA1" s="904"/>
      <c r="AB1" s="904"/>
      <c r="AC1" s="904" t="str">
        <f>IF(【①】基本情報入力シート!C11="","",【①】基本情報入力シート!C11)</f>
        <v/>
      </c>
      <c r="AD1" s="904"/>
      <c r="AE1" s="904"/>
      <c r="AF1" s="904"/>
      <c r="AG1" s="904"/>
      <c r="AH1" s="904"/>
      <c r="AI1" s="904"/>
      <c r="AJ1" s="90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3"/>
      <c r="B3" s="868" t="s">
        <v>321</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row>
    <row r="4" spans="1:47" ht="16.5" customHeight="1">
      <c r="A4" s="87"/>
      <c r="B4" s="88"/>
      <c r="C4" s="88"/>
      <c r="D4" s="88"/>
      <c r="E4" s="88"/>
      <c r="F4" s="88"/>
      <c r="G4" s="88"/>
      <c r="H4" s="88"/>
      <c r="I4" s="88"/>
      <c r="J4" s="88"/>
      <c r="K4" s="88"/>
      <c r="L4" s="88"/>
      <c r="M4" s="88"/>
      <c r="N4" s="88"/>
      <c r="O4" s="88"/>
      <c r="P4" s="88"/>
      <c r="Q4" s="88"/>
      <c r="R4" s="88"/>
      <c r="S4" s="88"/>
      <c r="T4" s="88"/>
      <c r="U4" s="344" t="s">
        <v>322</v>
      </c>
      <c r="V4" s="890"/>
      <c r="W4" s="890"/>
      <c r="X4" s="345" t="s">
        <v>22</v>
      </c>
      <c r="Y4" s="345"/>
      <c r="Z4" s="88"/>
      <c r="AA4" s="88"/>
      <c r="AB4" s="88"/>
      <c r="AC4" s="346"/>
      <c r="AD4" s="87"/>
      <c r="AE4" s="87"/>
      <c r="AF4" s="347"/>
      <c r="AG4" s="88"/>
      <c r="AH4" s="88"/>
      <c r="AI4" s="88"/>
      <c r="AJ4" s="348"/>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893" t="s">
        <v>49</v>
      </c>
      <c r="B8" s="894"/>
      <c r="C8" s="894"/>
      <c r="D8" s="894"/>
      <c r="E8" s="894"/>
      <c r="F8" s="894"/>
      <c r="G8" s="895" t="str">
        <f>IF(【①】基本情報入力シート!M15="","",【①】基本情報入力シート!M15)</f>
        <v/>
      </c>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7"/>
    </row>
    <row r="9" spans="1:47" s="33" customFormat="1" ht="22.5" customHeight="1">
      <c r="A9" s="887" t="s">
        <v>48</v>
      </c>
      <c r="B9" s="914"/>
      <c r="C9" s="914"/>
      <c r="D9" s="914"/>
      <c r="E9" s="914"/>
      <c r="F9" s="914"/>
      <c r="G9" s="898" t="str">
        <f>IF(【①】基本情報入力シート!M16="","",【①】基本情報入力シート!M16)</f>
        <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900"/>
    </row>
    <row r="10" spans="1:47" s="33" customFormat="1" ht="12.75" customHeight="1">
      <c r="A10" s="908" t="s">
        <v>44</v>
      </c>
      <c r="B10" s="909"/>
      <c r="C10" s="909"/>
      <c r="D10" s="909"/>
      <c r="E10" s="909"/>
      <c r="F10" s="909"/>
      <c r="G10" s="92" t="s">
        <v>1</v>
      </c>
      <c r="H10" s="915" t="str">
        <f>IF(【①】基本情報入力シート!AC17="－","",【①】基本情報入力シート!AC17)</f>
        <v/>
      </c>
      <c r="I10" s="915"/>
      <c r="J10" s="915"/>
      <c r="K10" s="915"/>
      <c r="L10" s="91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910"/>
      <c r="B11" s="911"/>
      <c r="C11" s="911"/>
      <c r="D11" s="911"/>
      <c r="E11" s="911"/>
      <c r="F11" s="911"/>
      <c r="G11" s="901" t="str">
        <f>IF(【①】基本情報入力シート!M18="","",【①】基本情報入力シート!M18)</f>
        <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3"/>
    </row>
    <row r="12" spans="1:47" s="33" customFormat="1" ht="12" customHeight="1">
      <c r="A12" s="912"/>
      <c r="B12" s="913"/>
      <c r="C12" s="913"/>
      <c r="D12" s="913"/>
      <c r="E12" s="913"/>
      <c r="F12" s="913"/>
      <c r="G12" s="870" t="str">
        <f>IF(【①】基本情報入力シート!M19="","",【①】基本情報入力シート!M19)</f>
        <v/>
      </c>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2"/>
    </row>
    <row r="13" spans="1:47" s="33" customFormat="1" ht="12">
      <c r="A13" s="880" t="s">
        <v>0</v>
      </c>
      <c r="B13" s="881"/>
      <c r="C13" s="881"/>
      <c r="D13" s="881"/>
      <c r="E13" s="881"/>
      <c r="F13" s="881"/>
      <c r="G13" s="882" t="str">
        <f>IF(【①】基本情報入力シート!M22="","",【①】基本情報入力シート!M22)</f>
        <v/>
      </c>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4"/>
      <c r="AU13" s="34"/>
    </row>
    <row r="14" spans="1:47" s="33" customFormat="1" ht="22.5" customHeight="1">
      <c r="A14" s="910" t="s">
        <v>45</v>
      </c>
      <c r="B14" s="911"/>
      <c r="C14" s="911"/>
      <c r="D14" s="911"/>
      <c r="E14" s="911"/>
      <c r="F14" s="911"/>
      <c r="G14" s="905" t="str">
        <f>IF(【①】基本情報入力シート!M23="","",【①】基本情報入力シート!M23)</f>
        <v/>
      </c>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7"/>
      <c r="AU14" s="34"/>
    </row>
    <row r="15" spans="1:47" s="33" customFormat="1" ht="15" customHeight="1">
      <c r="A15" s="889" t="s">
        <v>46</v>
      </c>
      <c r="B15" s="889"/>
      <c r="C15" s="889"/>
      <c r="D15" s="889"/>
      <c r="E15" s="889"/>
      <c r="F15" s="889"/>
      <c r="G15" s="886" t="s">
        <v>23</v>
      </c>
      <c r="H15" s="886"/>
      <c r="I15" s="886"/>
      <c r="J15" s="887"/>
      <c r="K15" s="869" t="str">
        <f>IF(【①】基本情報入力シート!M24="","",【①】基本情報入力シート!M24)</f>
        <v/>
      </c>
      <c r="L15" s="869"/>
      <c r="M15" s="869"/>
      <c r="N15" s="869"/>
      <c r="O15" s="869"/>
      <c r="P15" s="885" t="s">
        <v>24</v>
      </c>
      <c r="Q15" s="886"/>
      <c r="R15" s="886"/>
      <c r="S15" s="887"/>
      <c r="T15" s="869" t="str">
        <f>IF(【①】基本情報入力シート!M25="","",【①】基本情報入力シート!M25)</f>
        <v/>
      </c>
      <c r="U15" s="869"/>
      <c r="V15" s="869"/>
      <c r="W15" s="869"/>
      <c r="X15" s="869"/>
      <c r="Y15" s="885" t="s">
        <v>47</v>
      </c>
      <c r="Z15" s="886"/>
      <c r="AA15" s="886"/>
      <c r="AB15" s="887"/>
      <c r="AC15" s="888" t="str">
        <f>IF(【①】基本情報入力シート!M26="","",【①】基本情報入力シート!M26)</f>
        <v/>
      </c>
      <c r="AD15" s="888"/>
      <c r="AE15" s="888"/>
      <c r="AF15" s="888"/>
      <c r="AG15" s="888"/>
      <c r="AH15" s="888"/>
      <c r="AI15" s="888"/>
      <c r="AJ15" s="88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7"/>
      <c r="AK17" s="297"/>
      <c r="AL17" s="298"/>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299"/>
      <c r="AK18" s="299"/>
      <c r="AL18" s="300"/>
      <c r="AU18" s="34"/>
    </row>
    <row r="19" spans="1:47" ht="18" customHeight="1" thickBot="1">
      <c r="A19" s="102"/>
      <c r="B19" s="421"/>
      <c r="C19" s="459" t="s">
        <v>311</v>
      </c>
      <c r="D19" s="103"/>
      <c r="E19" s="104"/>
      <c r="F19" s="104"/>
      <c r="G19" s="104"/>
      <c r="H19" s="104"/>
      <c r="I19" s="104"/>
      <c r="J19" s="104"/>
      <c r="K19" s="104"/>
      <c r="L19" s="604"/>
      <c r="M19" s="301" t="s">
        <v>394</v>
      </c>
      <c r="N19" s="105"/>
      <c r="O19" s="106"/>
      <c r="P19" s="107"/>
      <c r="Q19" s="107"/>
      <c r="R19" s="107"/>
      <c r="S19" s="107"/>
      <c r="T19" s="107"/>
      <c r="U19" s="107"/>
      <c r="V19" s="107"/>
      <c r="W19" s="422"/>
      <c r="X19" s="458" t="s">
        <v>312</v>
      </c>
      <c r="Y19" s="302"/>
      <c r="Z19" s="302"/>
      <c r="AA19" s="303"/>
      <c r="AB19" s="302"/>
      <c r="AC19" s="302"/>
      <c r="AD19" s="302"/>
      <c r="AE19" s="302"/>
      <c r="AF19" s="302"/>
      <c r="AG19" s="302"/>
      <c r="AH19" s="302"/>
      <c r="AI19" s="302"/>
      <c r="AJ19" s="302"/>
      <c r="AK19" s="304"/>
      <c r="AL19" s="300"/>
      <c r="AU19" s="35"/>
    </row>
    <row r="20" spans="1:47" ht="17.25" customHeight="1">
      <c r="A20" s="102"/>
      <c r="B20" s="939" t="s">
        <v>382</v>
      </c>
      <c r="C20" s="940"/>
      <c r="D20" s="940"/>
      <c r="E20" s="940"/>
      <c r="F20" s="940"/>
      <c r="G20" s="940"/>
      <c r="H20" s="940"/>
      <c r="I20" s="940"/>
      <c r="J20" s="940"/>
      <c r="K20" s="940"/>
      <c r="L20" s="939"/>
      <c r="M20" s="940"/>
      <c r="N20" s="940"/>
      <c r="O20" s="940"/>
      <c r="P20" s="940"/>
      <c r="Q20" s="940"/>
      <c r="R20" s="940"/>
      <c r="S20" s="940"/>
      <c r="T20" s="940"/>
      <c r="U20" s="940"/>
      <c r="V20" s="940"/>
      <c r="W20" s="939"/>
      <c r="X20" s="940"/>
      <c r="Y20" s="940"/>
      <c r="Z20" s="940"/>
      <c r="AA20" s="940"/>
      <c r="AB20" s="940"/>
      <c r="AC20" s="940"/>
      <c r="AD20" s="940"/>
      <c r="AE20" s="940"/>
      <c r="AF20" s="940"/>
      <c r="AG20" s="940"/>
      <c r="AH20" s="940"/>
      <c r="AI20" s="940"/>
      <c r="AJ20" s="940"/>
      <c r="AK20" s="940"/>
      <c r="AL20" s="42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5"/>
      <c r="AK21" s="305"/>
      <c r="AL21" s="306"/>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396</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939" t="s">
        <v>399</v>
      </c>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U24" s="34"/>
    </row>
    <row r="25" spans="1:47" s="33" customFormat="1" ht="3" customHeight="1">
      <c r="A25" s="416"/>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U25" s="34"/>
    </row>
    <row r="26" spans="1:47" s="33" customFormat="1" ht="15" customHeight="1" thickBot="1">
      <c r="A26" s="96"/>
      <c r="B26" s="282"/>
      <c r="C26" s="111"/>
      <c r="D26" s="96"/>
      <c r="E26" s="96"/>
      <c r="F26" s="96"/>
      <c r="G26" s="96"/>
      <c r="H26" s="96"/>
      <c r="I26" s="96"/>
      <c r="J26" s="96"/>
      <c r="K26" s="97"/>
      <c r="L26" s="97"/>
      <c r="M26" s="97"/>
      <c r="N26" s="97"/>
      <c r="O26" s="97"/>
      <c r="P26" s="97"/>
      <c r="Q26" s="97"/>
      <c r="R26" s="97"/>
      <c r="S26" s="120"/>
      <c r="T26" s="121"/>
      <c r="U26" s="121"/>
      <c r="V26" s="424" t="s">
        <v>370</v>
      </c>
      <c r="W26" s="121"/>
      <c r="X26" s="121"/>
      <c r="Y26" s="121"/>
      <c r="Z26" s="96"/>
      <c r="AA26" s="96"/>
      <c r="AB26" s="120"/>
      <c r="AC26" s="424" t="s">
        <v>371</v>
      </c>
      <c r="AD26" s="121"/>
      <c r="AE26" s="121"/>
      <c r="AF26" s="121"/>
      <c r="AG26" s="121"/>
      <c r="AH26" s="121"/>
      <c r="AI26" s="96"/>
      <c r="AJ26" s="424" t="s">
        <v>372</v>
      </c>
      <c r="AU26" s="34"/>
    </row>
    <row r="27" spans="1:47" ht="15" customHeight="1" thickBot="1">
      <c r="A27" s="916"/>
      <c r="B27" s="917"/>
      <c r="C27" s="917"/>
      <c r="D27" s="917"/>
      <c r="E27" s="917"/>
      <c r="F27" s="917"/>
      <c r="G27" s="917"/>
      <c r="H27" s="917"/>
      <c r="I27" s="917"/>
      <c r="J27" s="917"/>
      <c r="K27" s="917"/>
      <c r="L27" s="917"/>
      <c r="M27" s="917"/>
      <c r="N27" s="917"/>
      <c r="O27" s="918"/>
      <c r="P27" s="919" t="s">
        <v>305</v>
      </c>
      <c r="Q27" s="920"/>
      <c r="R27" s="920"/>
      <c r="S27" s="920"/>
      <c r="T27" s="920"/>
      <c r="U27" s="921"/>
      <c r="V27" s="283" t="str">
        <f>IF(P28="","",IF(P29="","",IF(P29&gt;=P28,"○","☓")))</f>
        <v/>
      </c>
      <c r="W27" s="922" t="s">
        <v>306</v>
      </c>
      <c r="X27" s="920"/>
      <c r="Y27" s="920"/>
      <c r="Z27" s="920"/>
      <c r="AA27" s="920"/>
      <c r="AB27" s="921"/>
      <c r="AC27" s="283" t="str">
        <f>IF(W28="","",IF(W29="","",IF(W29&gt;=W28,"○","☓")))</f>
        <v/>
      </c>
      <c r="AD27" s="922" t="s">
        <v>307</v>
      </c>
      <c r="AE27" s="920"/>
      <c r="AF27" s="920"/>
      <c r="AG27" s="920"/>
      <c r="AH27" s="920"/>
      <c r="AI27" s="921"/>
      <c r="AJ27" s="283" t="str">
        <f>IF(AD28="","",IF(AD29="","",IF(AD29&gt;=AD28,"○","☓")))</f>
        <v/>
      </c>
    </row>
    <row r="28" spans="1:47">
      <c r="A28" s="284" t="s">
        <v>29</v>
      </c>
      <c r="B28" s="923" t="s">
        <v>308</v>
      </c>
      <c r="C28" s="923"/>
      <c r="D28" s="924" t="str">
        <f>IF(V4=0,"",V4)</f>
        <v/>
      </c>
      <c r="E28" s="924"/>
      <c r="F28" s="285" t="s">
        <v>310</v>
      </c>
      <c r="G28" s="286"/>
      <c r="H28" s="286"/>
      <c r="I28" s="286"/>
      <c r="J28" s="286"/>
      <c r="K28" s="286"/>
      <c r="L28" s="286"/>
      <c r="M28" s="286"/>
      <c r="N28" s="286"/>
      <c r="O28" s="287"/>
      <c r="P28" s="925" t="str">
        <f>IF('【②】別紙様式3-2'!Q7=0,"",'【②】別紙様式3-2'!Q7)</f>
        <v/>
      </c>
      <c r="Q28" s="926"/>
      <c r="R28" s="926"/>
      <c r="S28" s="926"/>
      <c r="T28" s="926"/>
      <c r="U28" s="927"/>
      <c r="V28" s="441" t="s">
        <v>4</v>
      </c>
      <c r="W28" s="925" t="str">
        <f>IF('【②】別紙様式3-2'!Q8=0,"",'【②】別紙様式3-2'!Q8)</f>
        <v/>
      </c>
      <c r="X28" s="926"/>
      <c r="Y28" s="926"/>
      <c r="Z28" s="926"/>
      <c r="AA28" s="926"/>
      <c r="AB28" s="927"/>
      <c r="AC28" s="441" t="s">
        <v>4</v>
      </c>
      <c r="AD28" s="925" t="str">
        <f>IF('【②】 別紙様式3-3'!Q9=0,"",'【②】 別紙様式3-3'!Q9)</f>
        <v/>
      </c>
      <c r="AE28" s="926"/>
      <c r="AF28" s="926"/>
      <c r="AG28" s="926"/>
      <c r="AH28" s="926"/>
      <c r="AI28" s="927"/>
      <c r="AJ28" s="442" t="s">
        <v>4</v>
      </c>
      <c r="AL28" s="212"/>
    </row>
    <row r="29" spans="1:47" ht="22.5" customHeight="1">
      <c r="A29" s="288" t="s">
        <v>30</v>
      </c>
      <c r="B29" s="782" t="s">
        <v>313</v>
      </c>
      <c r="C29" s="928"/>
      <c r="D29" s="928"/>
      <c r="E29" s="928"/>
      <c r="F29" s="928"/>
      <c r="G29" s="928"/>
      <c r="H29" s="928"/>
      <c r="I29" s="928"/>
      <c r="J29" s="928"/>
      <c r="K29" s="928"/>
      <c r="L29" s="928"/>
      <c r="M29" s="928"/>
      <c r="N29" s="928"/>
      <c r="O29" s="929"/>
      <c r="P29" s="930" t="str">
        <f>IF(P30="","",(P30-P35))</f>
        <v/>
      </c>
      <c r="Q29" s="931"/>
      <c r="R29" s="931"/>
      <c r="S29" s="931"/>
      <c r="T29" s="931"/>
      <c r="U29" s="932"/>
      <c r="V29" s="443" t="s">
        <v>4</v>
      </c>
      <c r="W29" s="930" t="str">
        <f>IF(W30="","",(W30-W35))</f>
        <v/>
      </c>
      <c r="X29" s="931"/>
      <c r="Y29" s="931"/>
      <c r="Z29" s="931"/>
      <c r="AA29" s="931"/>
      <c r="AB29" s="932"/>
      <c r="AC29" s="443" t="s">
        <v>4</v>
      </c>
      <c r="AD29" s="930" t="str">
        <f>IF(AD30="","",(AD30-AD35))</f>
        <v/>
      </c>
      <c r="AE29" s="931"/>
      <c r="AF29" s="931"/>
      <c r="AG29" s="931"/>
      <c r="AH29" s="931"/>
      <c r="AI29" s="932"/>
      <c r="AJ29" s="444" t="s">
        <v>4</v>
      </c>
    </row>
    <row r="30" spans="1:47" ht="22.5" customHeight="1">
      <c r="A30" s="289"/>
      <c r="B30" s="933" t="s">
        <v>314</v>
      </c>
      <c r="C30" s="934"/>
      <c r="D30" s="934"/>
      <c r="E30" s="934"/>
      <c r="F30" s="934"/>
      <c r="G30" s="934"/>
      <c r="H30" s="934"/>
      <c r="I30" s="934"/>
      <c r="J30" s="934"/>
      <c r="K30" s="934"/>
      <c r="L30" s="934"/>
      <c r="M30" s="934"/>
      <c r="N30" s="934"/>
      <c r="O30" s="935"/>
      <c r="P30" s="936" t="str">
        <f>IFERROR(P31-P33-P34,"")</f>
        <v/>
      </c>
      <c r="Q30" s="937"/>
      <c r="R30" s="937"/>
      <c r="S30" s="937"/>
      <c r="T30" s="937"/>
      <c r="U30" s="938"/>
      <c r="V30" s="445" t="s">
        <v>4</v>
      </c>
      <c r="W30" s="936" t="str">
        <f>IFERROR(W31-W32-W34,"")</f>
        <v/>
      </c>
      <c r="X30" s="937"/>
      <c r="Y30" s="937"/>
      <c r="Z30" s="937"/>
      <c r="AA30" s="937"/>
      <c r="AB30" s="938"/>
      <c r="AC30" s="445" t="s">
        <v>4</v>
      </c>
      <c r="AD30" s="936" t="str">
        <f>IFERROR(AD31-AD32-AD33,"")</f>
        <v/>
      </c>
      <c r="AE30" s="937"/>
      <c r="AF30" s="937"/>
      <c r="AG30" s="937"/>
      <c r="AH30" s="937"/>
      <c r="AI30" s="938"/>
      <c r="AJ30" s="446" t="s">
        <v>4</v>
      </c>
    </row>
    <row r="31" spans="1:47" ht="15" customHeight="1">
      <c r="A31" s="289"/>
      <c r="B31" s="792"/>
      <c r="C31" s="294" t="s">
        <v>309</v>
      </c>
      <c r="D31" s="295"/>
      <c r="E31" s="295"/>
      <c r="F31" s="295"/>
      <c r="G31" s="295"/>
      <c r="H31" s="295"/>
      <c r="I31" s="295"/>
      <c r="J31" s="295"/>
      <c r="K31" s="295"/>
      <c r="L31" s="295"/>
      <c r="M31" s="295"/>
      <c r="N31" s="295"/>
      <c r="O31" s="296"/>
      <c r="P31" s="793" t="str">
        <f>IF('【②】別紙様式3-2'!X7=0,"",'【②】別紙様式3-2'!X7)</f>
        <v/>
      </c>
      <c r="Q31" s="794"/>
      <c r="R31" s="794"/>
      <c r="S31" s="794"/>
      <c r="T31" s="794"/>
      <c r="U31" s="795"/>
      <c r="V31" s="447" t="s">
        <v>4</v>
      </c>
      <c r="W31" s="796" t="str">
        <f>IF('【②】別紙様式3-2'!X8=0,"",'【②】別紙様式3-2'!X8)</f>
        <v/>
      </c>
      <c r="X31" s="797"/>
      <c r="Y31" s="797"/>
      <c r="Z31" s="797"/>
      <c r="AA31" s="797"/>
      <c r="AB31" s="798"/>
      <c r="AC31" s="447" t="s">
        <v>4</v>
      </c>
      <c r="AD31" s="796" t="str">
        <f>IF('【②】 別紙様式3-3'!Q6=0,"",'【②】 別紙様式3-3'!Q6)</f>
        <v/>
      </c>
      <c r="AE31" s="797"/>
      <c r="AF31" s="797"/>
      <c r="AG31" s="797"/>
      <c r="AH31" s="797"/>
      <c r="AI31" s="798"/>
      <c r="AJ31" s="448" t="s">
        <v>4</v>
      </c>
      <c r="AL31" s="212"/>
    </row>
    <row r="32" spans="1:47" ht="15" customHeight="1">
      <c r="A32" s="289"/>
      <c r="B32" s="792"/>
      <c r="C32" s="291" t="s">
        <v>315</v>
      </c>
      <c r="D32" s="292"/>
      <c r="E32" s="292"/>
      <c r="F32" s="292"/>
      <c r="G32" s="292"/>
      <c r="H32" s="292"/>
      <c r="I32" s="292"/>
      <c r="J32" s="292"/>
      <c r="K32" s="292"/>
      <c r="L32" s="292"/>
      <c r="M32" s="292"/>
      <c r="N32" s="292"/>
      <c r="O32" s="290"/>
      <c r="P32" s="953"/>
      <c r="Q32" s="954"/>
      <c r="R32" s="954"/>
      <c r="S32" s="954"/>
      <c r="T32" s="954"/>
      <c r="U32" s="954"/>
      <c r="V32" s="955"/>
      <c r="W32" s="793">
        <f>'【②】別紙様式3-2'!Q7</f>
        <v>0</v>
      </c>
      <c r="X32" s="794"/>
      <c r="Y32" s="794"/>
      <c r="Z32" s="794"/>
      <c r="AA32" s="794"/>
      <c r="AB32" s="795"/>
      <c r="AC32" s="448" t="s">
        <v>4</v>
      </c>
      <c r="AD32" s="793">
        <f>'【②】 別紙様式3-3'!Q7</f>
        <v>0</v>
      </c>
      <c r="AE32" s="794"/>
      <c r="AF32" s="794"/>
      <c r="AG32" s="794"/>
      <c r="AH32" s="794"/>
      <c r="AI32" s="795"/>
      <c r="AJ32" s="448" t="s">
        <v>4</v>
      </c>
    </row>
    <row r="33" spans="1:50" ht="15.75" customHeight="1">
      <c r="A33" s="289"/>
      <c r="B33" s="792"/>
      <c r="C33" s="877" t="s">
        <v>351</v>
      </c>
      <c r="D33" s="951"/>
      <c r="E33" s="951"/>
      <c r="F33" s="951"/>
      <c r="G33" s="951"/>
      <c r="H33" s="951"/>
      <c r="I33" s="951"/>
      <c r="J33" s="951"/>
      <c r="K33" s="951"/>
      <c r="L33" s="951"/>
      <c r="M33" s="951"/>
      <c r="N33" s="951"/>
      <c r="O33" s="952"/>
      <c r="P33" s="793">
        <f>'【②】別紙様式3-2'!Q8-'【②】別紙様式3-2'!T8</f>
        <v>0</v>
      </c>
      <c r="Q33" s="794"/>
      <c r="R33" s="794"/>
      <c r="S33" s="794"/>
      <c r="T33" s="794"/>
      <c r="U33" s="795"/>
      <c r="V33" s="448" t="s">
        <v>4</v>
      </c>
      <c r="W33" s="953"/>
      <c r="X33" s="954"/>
      <c r="Y33" s="954"/>
      <c r="Z33" s="954"/>
      <c r="AA33" s="954"/>
      <c r="AB33" s="954"/>
      <c r="AC33" s="955"/>
      <c r="AD33" s="793">
        <f>'【②】 別紙様式3-3'!Q8</f>
        <v>0</v>
      </c>
      <c r="AE33" s="794"/>
      <c r="AF33" s="794"/>
      <c r="AG33" s="794"/>
      <c r="AH33" s="794"/>
      <c r="AI33" s="795"/>
      <c r="AJ33" s="448" t="s">
        <v>4</v>
      </c>
    </row>
    <row r="34" spans="1:50" ht="22.5" customHeight="1" thickBot="1">
      <c r="A34" s="289"/>
      <c r="B34" s="792"/>
      <c r="C34" s="877" t="s">
        <v>340</v>
      </c>
      <c r="D34" s="878"/>
      <c r="E34" s="878"/>
      <c r="F34" s="878"/>
      <c r="G34" s="878"/>
      <c r="H34" s="878"/>
      <c r="I34" s="878"/>
      <c r="J34" s="878"/>
      <c r="K34" s="878"/>
      <c r="L34" s="878"/>
      <c r="M34" s="878"/>
      <c r="N34" s="878"/>
      <c r="O34" s="879"/>
      <c r="P34" s="741">
        <f>'【②】別紙様式3-2'!R9+'【②】別紙様式3-2'!S9</f>
        <v>0</v>
      </c>
      <c r="Q34" s="742"/>
      <c r="R34" s="742"/>
      <c r="S34" s="742"/>
      <c r="T34" s="742"/>
      <c r="U34" s="743"/>
      <c r="V34" s="448" t="s">
        <v>4</v>
      </c>
      <c r="W34" s="741">
        <f>'【②】別紙様式3-2'!Q9</f>
        <v>0</v>
      </c>
      <c r="X34" s="742"/>
      <c r="Y34" s="742"/>
      <c r="Z34" s="742"/>
      <c r="AA34" s="742"/>
      <c r="AB34" s="743"/>
      <c r="AC34" s="448" t="s">
        <v>4</v>
      </c>
      <c r="AD34" s="956"/>
      <c r="AE34" s="957"/>
      <c r="AF34" s="957"/>
      <c r="AG34" s="957"/>
      <c r="AH34" s="957"/>
      <c r="AI34" s="957"/>
      <c r="AJ34" s="958"/>
    </row>
    <row r="35" spans="1:50" ht="26.25" customHeight="1" thickBot="1">
      <c r="A35" s="293"/>
      <c r="B35" s="781" t="s">
        <v>324</v>
      </c>
      <c r="C35" s="782"/>
      <c r="D35" s="782"/>
      <c r="E35" s="782"/>
      <c r="F35" s="782"/>
      <c r="G35" s="782"/>
      <c r="H35" s="782"/>
      <c r="I35" s="782"/>
      <c r="J35" s="782"/>
      <c r="K35" s="782"/>
      <c r="L35" s="782"/>
      <c r="M35" s="782"/>
      <c r="N35" s="782"/>
      <c r="O35" s="782"/>
      <c r="P35" s="783"/>
      <c r="Q35" s="784"/>
      <c r="R35" s="784"/>
      <c r="S35" s="784"/>
      <c r="T35" s="784"/>
      <c r="U35" s="785"/>
      <c r="V35" s="449" t="s">
        <v>4</v>
      </c>
      <c r="W35" s="786"/>
      <c r="X35" s="787"/>
      <c r="Y35" s="787"/>
      <c r="Z35" s="787"/>
      <c r="AA35" s="787"/>
      <c r="AB35" s="788"/>
      <c r="AC35" s="449" t="s">
        <v>4</v>
      </c>
      <c r="AD35" s="789"/>
      <c r="AE35" s="790"/>
      <c r="AF35" s="790"/>
      <c r="AG35" s="790"/>
      <c r="AH35" s="790"/>
      <c r="AI35" s="791"/>
      <c r="AJ35" s="444" t="s">
        <v>4</v>
      </c>
    </row>
    <row r="36" spans="1:50" s="33" customFormat="1" ht="6" customHeight="1">
      <c r="A36" s="96"/>
      <c r="B36" s="282"/>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2" t="s">
        <v>328</v>
      </c>
      <c r="B37" s="763" t="s">
        <v>337</v>
      </c>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U37" s="34"/>
    </row>
    <row r="38" spans="1:50" s="33" customFormat="1" ht="22.5" customHeight="1">
      <c r="A38" s="352" t="s">
        <v>327</v>
      </c>
      <c r="B38" s="763" t="s">
        <v>368</v>
      </c>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U38" s="34"/>
    </row>
    <row r="39" spans="1:50" s="33" customFormat="1" ht="24.75" customHeight="1">
      <c r="A39" s="352" t="s">
        <v>328</v>
      </c>
      <c r="B39" s="763" t="s">
        <v>383</v>
      </c>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813" t="s">
        <v>124</v>
      </c>
      <c r="L43" s="814"/>
      <c r="M43" s="815"/>
      <c r="N43" s="813" t="s">
        <v>325</v>
      </c>
      <c r="O43" s="814"/>
      <c r="P43" s="814"/>
      <c r="Q43" s="814"/>
      <c r="R43" s="815"/>
      <c r="S43" s="810" t="s">
        <v>116</v>
      </c>
      <c r="T43" s="811"/>
      <c r="U43" s="811"/>
      <c r="V43" s="811"/>
      <c r="W43" s="812"/>
      <c r="X43" s="810" t="s">
        <v>86</v>
      </c>
      <c r="Y43" s="811"/>
      <c r="Z43" s="811"/>
      <c r="AA43" s="811"/>
      <c r="AB43" s="811"/>
      <c r="AC43" s="811" t="s">
        <v>78</v>
      </c>
      <c r="AD43" s="811"/>
      <c r="AE43" s="812"/>
      <c r="AF43" s="810" t="s">
        <v>304</v>
      </c>
      <c r="AG43" s="811"/>
      <c r="AH43" s="811"/>
      <c r="AI43" s="811"/>
      <c r="AJ43" s="812"/>
      <c r="AL43" s="746" t="s">
        <v>320</v>
      </c>
      <c r="AM43" s="747"/>
      <c r="AU43" s="34"/>
    </row>
    <row r="44" spans="1:50" s="33" customFormat="1" ht="15.75" customHeight="1" thickBot="1">
      <c r="A44" s="124" t="s">
        <v>41</v>
      </c>
      <c r="B44" s="116"/>
      <c r="C44" s="116"/>
      <c r="D44" s="116"/>
      <c r="E44" s="116"/>
      <c r="F44" s="116"/>
      <c r="G44" s="116"/>
      <c r="H44" s="116"/>
      <c r="I44" s="116"/>
      <c r="J44" s="116"/>
      <c r="K44" s="778"/>
      <c r="L44" s="779" t="b">
        <v>0</v>
      </c>
      <c r="M44" s="780"/>
      <c r="N44" s="961"/>
      <c r="O44" s="962"/>
      <c r="P44" s="962"/>
      <c r="Q44" s="963"/>
      <c r="R44" s="125" t="s">
        <v>106</v>
      </c>
      <c r="S44" s="891" t="str">
        <f>IF(L44,('【②】別紙様式3-2'!Y8-'【②】別紙様式3-2'!R7-'【②】別紙様式3-2'!R9)/'【②】別紙様式3-2'!AB8,"（対象外）")</f>
        <v>（対象外）</v>
      </c>
      <c r="T44" s="892"/>
      <c r="U44" s="892"/>
      <c r="V44" s="892"/>
      <c r="W44" s="126" t="str">
        <f>IF($L44,"円","")</f>
        <v/>
      </c>
      <c r="X44" s="873" t="str">
        <f>IF(L44,S44-N44,"（対象外）")</f>
        <v>（対象外）</v>
      </c>
      <c r="Y44" s="874"/>
      <c r="Z44" s="874"/>
      <c r="AA44" s="874"/>
      <c r="AB44" s="127" t="str">
        <f t="shared" ref="AB44:AB46" si="0">IF($L44,"円","")</f>
        <v/>
      </c>
      <c r="AC44" s="875" t="str">
        <f>IF(AND(L44,L45),X44/X45,IF(AND(L44,L46),X44/X46,"-"))</f>
        <v>-</v>
      </c>
      <c r="AD44" s="875"/>
      <c r="AE44" s="876"/>
      <c r="AF44" s="816"/>
      <c r="AG44" s="817"/>
      <c r="AH44" s="817"/>
      <c r="AI44" s="817"/>
      <c r="AJ44" s="818"/>
      <c r="AK44" s="39" t="s">
        <v>105</v>
      </c>
      <c r="AL44" s="36" t="str">
        <f>IFERROR(IF(AND(L44,L45),IF(AC44&gt;=1,"○","☓"),IF(AND(L44,L46),IF(AC44&gt;=2,"○","☓"),"")),"")</f>
        <v/>
      </c>
      <c r="AM44" s="257"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804"/>
      <c r="L45" s="805" t="b">
        <v>0</v>
      </c>
      <c r="M45" s="806"/>
      <c r="N45" s="948"/>
      <c r="O45" s="949"/>
      <c r="P45" s="949"/>
      <c r="Q45" s="950"/>
      <c r="R45" s="130" t="s">
        <v>106</v>
      </c>
      <c r="S45" s="799" t="str">
        <f>IF(L45,('【②】別紙様式3-2'!Z8-'【②】別紙様式3-2'!S7-'【②】別紙様式3-2'!S9)/'【②】別紙様式3-2'!AC8,"（対象外）")</f>
        <v>（対象外）</v>
      </c>
      <c r="T45" s="800"/>
      <c r="U45" s="800"/>
      <c r="V45" s="800"/>
      <c r="W45" s="131" t="str">
        <f>IF($L45,"円","")</f>
        <v/>
      </c>
      <c r="X45" s="825" t="str">
        <f>IF(L45,S45-N45,"（対象外）")</f>
        <v>（対象外）</v>
      </c>
      <c r="Y45" s="826"/>
      <c r="Z45" s="826"/>
      <c r="AA45" s="826"/>
      <c r="AB45" s="132" t="str">
        <f t="shared" si="0"/>
        <v/>
      </c>
      <c r="AC45" s="944" t="str">
        <f>IF(AND(L45,OR(L44,L46)),1,"-")</f>
        <v>-</v>
      </c>
      <c r="AD45" s="944"/>
      <c r="AE45" s="945"/>
      <c r="AF45" s="819"/>
      <c r="AG45" s="820"/>
      <c r="AH45" s="820"/>
      <c r="AI45" s="820"/>
      <c r="AJ45" s="821"/>
      <c r="AK45" s="39" t="s">
        <v>105</v>
      </c>
      <c r="AL45" s="36" t="str">
        <f>IFERROR(IF(AND(L45,L46),IF(AC46&lt;=0.5,"○","☓"),""),"")</f>
        <v/>
      </c>
      <c r="AM45" s="256"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807"/>
      <c r="L46" s="808" t="b">
        <v>0</v>
      </c>
      <c r="M46" s="809"/>
      <c r="N46" s="827"/>
      <c r="O46" s="828"/>
      <c r="P46" s="828"/>
      <c r="Q46" s="829"/>
      <c r="R46" s="135" t="s">
        <v>106</v>
      </c>
      <c r="S46" s="830" t="str">
        <f>IF(L46,('【②】別紙様式3-2'!AA8-'【②】別紙様式3-2'!T9)/'【②】別紙様式3-2'!AD8,"（対象外）")</f>
        <v>（対象外）</v>
      </c>
      <c r="T46" s="831"/>
      <c r="U46" s="831"/>
      <c r="V46" s="831"/>
      <c r="W46" s="135" t="str">
        <f>IF($L46,"円","")</f>
        <v/>
      </c>
      <c r="X46" s="959" t="str">
        <f>IF(L46,S46-N46,"（対象外）")</f>
        <v>（対象外）</v>
      </c>
      <c r="Y46" s="960"/>
      <c r="Z46" s="960"/>
      <c r="AA46" s="960"/>
      <c r="AB46" s="136" t="str">
        <f t="shared" si="0"/>
        <v/>
      </c>
      <c r="AC46" s="765" t="str">
        <f>IF(AND(L45,L46),X46/X45,IF(AND(L44,L46),1,"-"))</f>
        <v>-</v>
      </c>
      <c r="AD46" s="765"/>
      <c r="AE46" s="766"/>
      <c r="AF46" s="822"/>
      <c r="AG46" s="823"/>
      <c r="AH46" s="823"/>
      <c r="AI46" s="824"/>
      <c r="AJ46" s="273" t="s">
        <v>4</v>
      </c>
      <c r="AK46" s="164"/>
      <c r="AL46" s="164"/>
      <c r="AM46" s="39"/>
      <c r="AN46" s="36" t="str">
        <f>IFERROR(IF(AF46&lt;=4400000,"○","☓"),"")</f>
        <v>○</v>
      </c>
      <c r="AO46" s="37" t="s">
        <v>109</v>
      </c>
      <c r="AP46" s="37"/>
      <c r="AQ46" s="37"/>
      <c r="AR46" s="37"/>
      <c r="AS46" s="37"/>
      <c r="AT46" s="37"/>
      <c r="AU46" s="37"/>
      <c r="AV46" s="37"/>
      <c r="AW46" s="37"/>
      <c r="AX46" s="259"/>
    </row>
    <row r="47" spans="1:50" s="33" customFormat="1" ht="6" customHeight="1" thickBot="1">
      <c r="A47" s="123"/>
      <c r="B47" s="96"/>
      <c r="C47" s="96"/>
      <c r="D47" s="96"/>
      <c r="E47" s="96"/>
      <c r="F47" s="96"/>
      <c r="G47" s="96"/>
      <c r="H47" s="96"/>
      <c r="I47" s="96"/>
      <c r="J47" s="96"/>
      <c r="K47" s="407"/>
      <c r="L47" s="407"/>
      <c r="M47" s="407"/>
      <c r="N47" s="405"/>
      <c r="O47" s="405"/>
      <c r="P47" s="405"/>
      <c r="Q47" s="405"/>
      <c r="R47" s="137"/>
      <c r="S47" s="408"/>
      <c r="T47" s="408"/>
      <c r="U47" s="408"/>
      <c r="V47" s="408"/>
      <c r="W47" s="137"/>
      <c r="X47" s="405"/>
      <c r="Y47" s="405"/>
      <c r="Z47" s="405"/>
      <c r="AA47" s="405"/>
      <c r="AB47" s="164"/>
      <c r="AC47" s="406"/>
      <c r="AD47" s="406"/>
      <c r="AE47" s="406"/>
      <c r="AF47" s="405"/>
      <c r="AG47" s="405"/>
      <c r="AH47" s="405"/>
      <c r="AI47" s="405"/>
      <c r="AJ47" s="164"/>
      <c r="AK47" s="164"/>
      <c r="AL47" s="164"/>
      <c r="AM47" s="39"/>
      <c r="AN47" s="36"/>
      <c r="AO47" s="37"/>
      <c r="AP47" s="37"/>
      <c r="AQ47" s="37"/>
      <c r="AR47" s="37"/>
      <c r="AS47" s="37"/>
      <c r="AT47" s="37"/>
      <c r="AU47" s="37"/>
      <c r="AV47" s="37"/>
      <c r="AW47" s="37"/>
      <c r="AX47" s="259"/>
    </row>
    <row r="48" spans="1:50" s="33" customFormat="1" ht="22.5" customHeight="1" thickBot="1">
      <c r="A48" s="409" t="s">
        <v>344</v>
      </c>
      <c r="B48" s="763" t="s">
        <v>384</v>
      </c>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139"/>
      <c r="AL48" s="139"/>
      <c r="AM48" s="258"/>
      <c r="AN48" s="36" t="str">
        <f>IFERROR(IF(OR(AND(NOT(L44),NOT(L45),NOT(L46)),AND(NOT(L44),NOT(L45),L46)),"☓","○"),"")</f>
        <v>☓</v>
      </c>
      <c r="AO48" s="37" t="s">
        <v>110</v>
      </c>
      <c r="AP48" s="37"/>
      <c r="AQ48" s="37"/>
      <c r="AR48" s="37"/>
      <c r="AS48" s="37"/>
      <c r="AT48" s="37"/>
      <c r="AU48" s="37"/>
      <c r="AV48" s="37"/>
      <c r="AW48" s="37"/>
      <c r="AX48" s="259"/>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44" t="s">
        <v>373</v>
      </c>
      <c r="AM49" s="745"/>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801" t="s">
        <v>114</v>
      </c>
      <c r="Z50" s="802"/>
      <c r="AA50" s="802"/>
      <c r="AB50" s="802"/>
      <c r="AC50" s="802"/>
      <c r="AD50" s="802"/>
      <c r="AE50" s="803"/>
      <c r="AF50" s="946">
        <f>'【②】別紙様式3-2'!AE8</f>
        <v>0</v>
      </c>
      <c r="AG50" s="947"/>
      <c r="AH50" s="947"/>
      <c r="AI50" s="857" t="s">
        <v>5</v>
      </c>
      <c r="AJ50" s="858"/>
      <c r="AK50" s="39" t="s">
        <v>105</v>
      </c>
      <c r="AL50" s="36" t="str">
        <f>IF('【②】別紙様式3-2'!AF8=0,"",IF('【②】別紙様式3-2'!AF8&gt;AF50, IF(OR(C53:C56),"○","×"),"○"))</f>
        <v/>
      </c>
      <c r="AM50" s="257"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941" t="s">
        <v>123</v>
      </c>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2"/>
      <c r="AJ55" s="148"/>
      <c r="AL55" s="42"/>
      <c r="AM55" s="42"/>
      <c r="AN55" s="42"/>
      <c r="AU55" s="34"/>
    </row>
    <row r="56" spans="1:61" s="33" customFormat="1" ht="15" customHeight="1">
      <c r="A56" s="96"/>
      <c r="B56" s="142"/>
      <c r="C56" s="143" t="b">
        <v>0</v>
      </c>
      <c r="D56" s="144" t="s">
        <v>33</v>
      </c>
      <c r="E56" s="145"/>
      <c r="F56" s="145" t="s">
        <v>34</v>
      </c>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2" t="s">
        <v>319</v>
      </c>
      <c r="B60" s="832" t="s">
        <v>387</v>
      </c>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307"/>
      <c r="AA60" s="307"/>
      <c r="AB60" s="308"/>
      <c r="AC60" s="309"/>
      <c r="AD60" s="309"/>
      <c r="AE60" s="310"/>
      <c r="AF60" s="311"/>
      <c r="AG60" s="311"/>
      <c r="AH60" s="311"/>
      <c r="AI60" s="311"/>
      <c r="AJ60" s="312"/>
      <c r="AK60" s="212"/>
      <c r="AT60" s="35"/>
    </row>
    <row r="61" spans="1:61" ht="21" customHeight="1" thickBot="1">
      <c r="A61" s="325"/>
      <c r="B61" s="726" t="s">
        <v>389</v>
      </c>
      <c r="C61" s="727"/>
      <c r="D61" s="727"/>
      <c r="E61" s="727"/>
      <c r="F61" s="727"/>
      <c r="G61" s="727"/>
      <c r="H61" s="727"/>
      <c r="I61" s="727"/>
      <c r="J61" s="727"/>
      <c r="K61" s="727"/>
      <c r="L61" s="728"/>
      <c r="M61" s="833">
        <f>'【②】 別紙様式3-3'!V16</f>
        <v>0</v>
      </c>
      <c r="N61" s="834"/>
      <c r="O61" s="834"/>
      <c r="P61" s="834"/>
      <c r="Q61" s="834"/>
      <c r="R61" s="834"/>
      <c r="S61" s="835"/>
      <c r="T61" s="313" t="s">
        <v>4</v>
      </c>
      <c r="U61" s="314"/>
      <c r="V61" s="315"/>
      <c r="W61" s="315"/>
      <c r="X61" s="316"/>
      <c r="Y61" s="317"/>
      <c r="Z61" s="836" t="s">
        <v>105</v>
      </c>
      <c r="AA61" s="719" t="str">
        <f>IF(V62=0,"",IF(V62&gt;=200/3,"○","×"))</f>
        <v/>
      </c>
      <c r="AB61" s="770" t="s">
        <v>374</v>
      </c>
      <c r="AC61" s="309"/>
      <c r="AD61" s="309"/>
      <c r="AE61" s="310"/>
      <c r="AF61" s="309"/>
      <c r="AG61" s="309"/>
      <c r="AH61" s="309"/>
      <c r="AI61" s="318"/>
      <c r="AJ61" s="319"/>
      <c r="AR61" s="35"/>
    </row>
    <row r="62" spans="1:61" ht="21" customHeight="1" thickBot="1">
      <c r="A62" s="325"/>
      <c r="B62" s="338"/>
      <c r="C62" s="339"/>
      <c r="D62" s="339"/>
      <c r="E62" s="339"/>
      <c r="F62" s="773" t="s">
        <v>390</v>
      </c>
      <c r="G62" s="774"/>
      <c r="H62" s="774"/>
      <c r="I62" s="774"/>
      <c r="J62" s="774"/>
      <c r="K62" s="774"/>
      <c r="L62" s="774"/>
      <c r="M62" s="760">
        <f>'【②】 別紙様式3-3'!W16</f>
        <v>0</v>
      </c>
      <c r="N62" s="761"/>
      <c r="O62" s="761"/>
      <c r="P62" s="761"/>
      <c r="Q62" s="761"/>
      <c r="R62" s="761"/>
      <c r="S62" s="762"/>
      <c r="T62" s="320" t="s">
        <v>4</v>
      </c>
      <c r="U62" s="321" t="s">
        <v>34</v>
      </c>
      <c r="V62" s="841">
        <f>IFERROR(M62/M61*100,0)</f>
        <v>0</v>
      </c>
      <c r="W62" s="842"/>
      <c r="X62" s="309" t="s">
        <v>35</v>
      </c>
      <c r="Y62" s="322" t="s">
        <v>316</v>
      </c>
      <c r="Z62" s="836"/>
      <c r="AA62" s="720"/>
      <c r="AB62" s="771"/>
      <c r="AC62" s="309"/>
      <c r="AD62" s="309"/>
      <c r="AE62" s="310"/>
      <c r="AF62" s="309"/>
      <c r="AG62" s="309"/>
      <c r="AH62" s="309"/>
      <c r="AI62" s="318"/>
      <c r="AJ62" s="319"/>
      <c r="AR62" s="35"/>
    </row>
    <row r="63" spans="1:61" ht="21" customHeight="1" thickBot="1">
      <c r="A63" s="325"/>
      <c r="B63" s="338"/>
      <c r="C63" s="339"/>
      <c r="D63" s="339"/>
      <c r="E63" s="339"/>
      <c r="F63" s="775"/>
      <c r="G63" s="776"/>
      <c r="H63" s="776"/>
      <c r="I63" s="776"/>
      <c r="J63" s="776"/>
      <c r="K63" s="776"/>
      <c r="L63" s="777"/>
      <c r="M63" s="843" t="s">
        <v>317</v>
      </c>
      <c r="N63" s="843"/>
      <c r="O63" s="843"/>
      <c r="P63" s="715" t="e">
        <f>M62/AF67</f>
        <v>#VALUE!</v>
      </c>
      <c r="Q63" s="716"/>
      <c r="R63" s="716"/>
      <c r="S63" s="717"/>
      <c r="T63" s="323" t="s">
        <v>318</v>
      </c>
      <c r="U63" s="321"/>
      <c r="V63" s="848"/>
      <c r="W63" s="848"/>
      <c r="X63" s="309"/>
      <c r="Y63" s="322"/>
      <c r="Z63" s="836"/>
      <c r="AA63" s="721"/>
      <c r="AB63" s="771"/>
      <c r="AC63" s="309"/>
      <c r="AD63" s="309"/>
      <c r="AE63" s="417"/>
      <c r="AF63" s="309"/>
      <c r="AG63" s="309"/>
      <c r="AH63" s="309"/>
      <c r="AI63" s="309"/>
      <c r="AJ63" s="309"/>
      <c r="AK63" s="309"/>
      <c r="AL63" s="309"/>
      <c r="AM63" s="309"/>
      <c r="AN63" s="735" t="s">
        <v>375</v>
      </c>
      <c r="AO63" s="736"/>
      <c r="AP63" s="736"/>
      <c r="AQ63" s="736"/>
      <c r="AR63" s="736"/>
      <c r="AS63" s="736"/>
      <c r="AT63" s="736"/>
      <c r="AU63" s="737"/>
      <c r="AW63" s="35"/>
    </row>
    <row r="64" spans="1:61" ht="21" customHeight="1" thickBot="1">
      <c r="A64" s="325"/>
      <c r="B64" s="726" t="s">
        <v>391</v>
      </c>
      <c r="C64" s="727"/>
      <c r="D64" s="727"/>
      <c r="E64" s="727"/>
      <c r="F64" s="727"/>
      <c r="G64" s="727"/>
      <c r="H64" s="727"/>
      <c r="I64" s="727"/>
      <c r="J64" s="727"/>
      <c r="K64" s="727"/>
      <c r="L64" s="728"/>
      <c r="M64" s="833">
        <f>'【②】 別紙様式3-3'!X16</f>
        <v>0</v>
      </c>
      <c r="N64" s="834"/>
      <c r="O64" s="834"/>
      <c r="P64" s="834"/>
      <c r="Q64" s="834"/>
      <c r="R64" s="834"/>
      <c r="S64" s="835"/>
      <c r="T64" s="313" t="s">
        <v>4</v>
      </c>
      <c r="U64" s="314"/>
      <c r="V64" s="315"/>
      <c r="W64" s="315"/>
      <c r="X64" s="316"/>
      <c r="Y64" s="317"/>
      <c r="Z64" s="836" t="s">
        <v>105</v>
      </c>
      <c r="AA64" s="719" t="str">
        <f>IF(V65=0,"",IF(V65&gt;=200/3,"○","×"))</f>
        <v/>
      </c>
      <c r="AB64" s="771"/>
      <c r="AC64" s="309"/>
      <c r="AD64" s="309"/>
      <c r="AE64" s="310"/>
      <c r="AF64" s="309"/>
      <c r="AG64" s="309"/>
      <c r="AH64" s="309"/>
      <c r="AI64" s="309"/>
      <c r="AJ64" s="309"/>
      <c r="AK64" s="309"/>
      <c r="AL64" s="309"/>
      <c r="AM64" s="309"/>
      <c r="AN64" s="738"/>
      <c r="AO64" s="739"/>
      <c r="AP64" s="739"/>
      <c r="AQ64" s="739"/>
      <c r="AR64" s="739"/>
      <c r="AS64" s="739"/>
      <c r="AT64" s="739"/>
      <c r="AU64" s="740"/>
      <c r="AW64" s="35"/>
    </row>
    <row r="65" spans="1:47" ht="21" customHeight="1" thickBot="1">
      <c r="A65" s="325"/>
      <c r="B65" s="338"/>
      <c r="C65" s="339"/>
      <c r="D65" s="339"/>
      <c r="E65" s="339"/>
      <c r="F65" s="773" t="s">
        <v>392</v>
      </c>
      <c r="G65" s="837"/>
      <c r="H65" s="837"/>
      <c r="I65" s="837"/>
      <c r="J65" s="837"/>
      <c r="K65" s="837"/>
      <c r="L65" s="837"/>
      <c r="M65" s="760">
        <f>'【②】 別紙様式3-3'!Y16</f>
        <v>0</v>
      </c>
      <c r="N65" s="761"/>
      <c r="O65" s="761"/>
      <c r="P65" s="761"/>
      <c r="Q65" s="761"/>
      <c r="R65" s="761"/>
      <c r="S65" s="762"/>
      <c r="T65" s="320" t="s">
        <v>4</v>
      </c>
      <c r="U65" s="321" t="s">
        <v>34</v>
      </c>
      <c r="V65" s="841">
        <f>IFERROR(M65/M64*100,0)</f>
        <v>0</v>
      </c>
      <c r="W65" s="842"/>
      <c r="X65" s="309" t="s">
        <v>35</v>
      </c>
      <c r="Y65" s="322" t="s">
        <v>316</v>
      </c>
      <c r="Z65" s="836"/>
      <c r="AA65" s="720"/>
      <c r="AB65" s="771"/>
      <c r="AC65" s="309"/>
      <c r="AD65" s="309"/>
      <c r="AE65" s="310"/>
      <c r="AF65" s="309"/>
      <c r="AG65" s="309"/>
      <c r="AH65" s="309"/>
      <c r="AI65" s="309"/>
      <c r="AJ65" s="309"/>
      <c r="AK65" s="324"/>
      <c r="AL65" s="324"/>
      <c r="AM65" s="324"/>
      <c r="AN65" s="324"/>
      <c r="AO65" s="324"/>
      <c r="AP65" s="324"/>
      <c r="AQ65" s="324"/>
      <c r="AR65" s="324"/>
      <c r="AT65" s="35"/>
    </row>
    <row r="66" spans="1:47" ht="21" customHeight="1" thickBot="1">
      <c r="A66" s="325"/>
      <c r="B66" s="340"/>
      <c r="C66" s="341"/>
      <c r="D66" s="341"/>
      <c r="E66" s="341"/>
      <c r="F66" s="838"/>
      <c r="G66" s="839"/>
      <c r="H66" s="839"/>
      <c r="I66" s="839"/>
      <c r="J66" s="839"/>
      <c r="K66" s="839"/>
      <c r="L66" s="840"/>
      <c r="M66" s="843" t="s">
        <v>317</v>
      </c>
      <c r="N66" s="843"/>
      <c r="O66" s="843"/>
      <c r="P66" s="715" t="e">
        <f>M65/AF67</f>
        <v>#VALUE!</v>
      </c>
      <c r="Q66" s="716"/>
      <c r="R66" s="716"/>
      <c r="S66" s="717"/>
      <c r="T66" s="323" t="s">
        <v>318</v>
      </c>
      <c r="U66" s="335"/>
      <c r="V66" s="718"/>
      <c r="W66" s="718"/>
      <c r="X66" s="308"/>
      <c r="Y66" s="336"/>
      <c r="Z66" s="836"/>
      <c r="AA66" s="721"/>
      <c r="AB66" s="772"/>
      <c r="AC66" s="318"/>
      <c r="AD66" s="318"/>
      <c r="AE66" s="318"/>
      <c r="AF66" s="318"/>
      <c r="AG66" s="318"/>
      <c r="AH66" s="318"/>
      <c r="AI66" s="318"/>
      <c r="AJ66" s="319"/>
      <c r="AR66" s="35"/>
    </row>
    <row r="67" spans="1:47" s="33" customFormat="1" ht="21" customHeight="1" thickBot="1">
      <c r="A67" s="420"/>
      <c r="B67" s="722" t="s">
        <v>363</v>
      </c>
      <c r="C67" s="722"/>
      <c r="D67" s="722"/>
      <c r="E67" s="722"/>
      <c r="F67" s="722"/>
      <c r="G67" s="722"/>
      <c r="H67" s="722"/>
      <c r="I67" s="722"/>
      <c r="J67" s="722"/>
      <c r="K67" s="722"/>
      <c r="L67" s="723"/>
      <c r="M67" s="764" t="s">
        <v>25</v>
      </c>
      <c r="N67" s="725"/>
      <c r="O67" s="724"/>
      <c r="P67" s="724"/>
      <c r="Q67" s="418" t="s">
        <v>364</v>
      </c>
      <c r="R67" s="724"/>
      <c r="S67" s="724"/>
      <c r="T67" s="418" t="s">
        <v>361</v>
      </c>
      <c r="U67" s="725" t="s">
        <v>362</v>
      </c>
      <c r="V67" s="725"/>
      <c r="W67" s="725" t="s">
        <v>25</v>
      </c>
      <c r="X67" s="725"/>
      <c r="Y67" s="724"/>
      <c r="Z67" s="724"/>
      <c r="AA67" s="418" t="s">
        <v>364</v>
      </c>
      <c r="AB67" s="724"/>
      <c r="AC67" s="724"/>
      <c r="AD67" s="418" t="s">
        <v>361</v>
      </c>
      <c r="AE67" s="418" t="s">
        <v>365</v>
      </c>
      <c r="AF67" s="418" t="str">
        <f>IF(O67&gt;=1,(Y67*12+AB67)-(O67*12+R67)+1,"")</f>
        <v/>
      </c>
      <c r="AG67" s="725" t="s">
        <v>366</v>
      </c>
      <c r="AH67" s="725"/>
      <c r="AI67" s="419" t="s">
        <v>367</v>
      </c>
      <c r="AJ67" s="212"/>
    </row>
    <row r="68" spans="1:47" ht="6" customHeight="1">
      <c r="A68" s="325"/>
      <c r="B68" s="326"/>
      <c r="C68" s="326"/>
      <c r="D68" s="326"/>
      <c r="E68" s="326"/>
      <c r="F68" s="327"/>
      <c r="G68" s="327"/>
      <c r="H68" s="327"/>
      <c r="I68" s="327"/>
      <c r="J68" s="327"/>
      <c r="K68" s="327"/>
      <c r="L68" s="327"/>
      <c r="M68" s="328"/>
      <c r="N68" s="328"/>
      <c r="O68" s="328"/>
      <c r="P68" s="329"/>
      <c r="Q68" s="329"/>
      <c r="R68" s="329"/>
      <c r="S68" s="329"/>
      <c r="T68" s="330"/>
      <c r="U68" s="331"/>
      <c r="V68" s="332"/>
      <c r="W68" s="332"/>
      <c r="X68" s="309"/>
      <c r="Y68" s="309"/>
      <c r="Z68" s="333"/>
      <c r="AA68" s="337"/>
      <c r="AB68" s="334"/>
      <c r="AC68" s="318"/>
      <c r="AD68" s="318"/>
      <c r="AE68" s="318"/>
      <c r="AF68" s="318"/>
      <c r="AG68" s="318"/>
      <c r="AH68" s="318"/>
      <c r="AI68" s="318"/>
      <c r="AJ68" s="319"/>
      <c r="AR68" s="35"/>
    </row>
    <row r="69" spans="1:47" s="33" customFormat="1" ht="13.5" customHeight="1">
      <c r="A69" s="282" t="s">
        <v>326</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1"/>
    </row>
    <row r="70" spans="1:47" s="33" customFormat="1" ht="12.75" customHeight="1">
      <c r="A70" s="352" t="s">
        <v>327</v>
      </c>
      <c r="B70" s="732" t="s">
        <v>393</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row>
    <row r="71" spans="1:47" s="33" customFormat="1" ht="9.75" customHeight="1">
      <c r="A71" s="352"/>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row>
    <row r="72" spans="1:47" ht="15" customHeight="1">
      <c r="A72" s="218" t="s">
        <v>323</v>
      </c>
      <c r="B72" s="218" t="s">
        <v>345</v>
      </c>
      <c r="C72" s="218"/>
      <c r="D72" s="218"/>
      <c r="E72" s="218"/>
      <c r="F72" s="218"/>
      <c r="G72" s="218"/>
      <c r="H72" s="218"/>
      <c r="I72" s="218"/>
      <c r="J72" s="218"/>
      <c r="K72" s="218"/>
      <c r="L72" s="218"/>
      <c r="M72" s="218"/>
      <c r="N72" s="218"/>
      <c r="O72" s="218"/>
      <c r="P72" s="218"/>
      <c r="Q72" s="216"/>
      <c r="R72" s="216"/>
      <c r="S72" s="216"/>
      <c r="T72" s="216"/>
      <c r="U72" s="216"/>
      <c r="V72" s="216"/>
      <c r="W72" s="216"/>
      <c r="X72" s="216"/>
      <c r="Y72" s="216"/>
      <c r="Z72" s="216"/>
      <c r="AA72" s="216"/>
      <c r="AB72" s="216"/>
      <c r="AC72" s="216"/>
      <c r="AD72" s="216"/>
      <c r="AE72" s="216"/>
      <c r="AF72" s="216"/>
      <c r="AG72" s="216"/>
      <c r="AH72" s="224"/>
      <c r="AI72" s="225"/>
      <c r="AJ72" s="216"/>
      <c r="AU72" s="35"/>
    </row>
    <row r="73" spans="1:47" ht="65.25" customHeight="1">
      <c r="A73" s="849" t="s">
        <v>185</v>
      </c>
      <c r="B73" s="850"/>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1"/>
      <c r="AU73" s="35"/>
    </row>
    <row r="74" spans="1:47" ht="7.5" customHeight="1">
      <c r="A74" s="367"/>
      <c r="B74" s="367"/>
      <c r="C74" s="367"/>
      <c r="D74" s="367"/>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2"/>
      <c r="AK74" s="213"/>
      <c r="AU74" s="35"/>
    </row>
    <row r="75" spans="1:47" ht="15" customHeight="1" thickBot="1">
      <c r="A75" s="729" t="s">
        <v>167</v>
      </c>
      <c r="B75" s="730"/>
      <c r="C75" s="730"/>
      <c r="D75" s="731"/>
      <c r="E75" s="767" t="s">
        <v>134</v>
      </c>
      <c r="F75" s="768"/>
      <c r="G75" s="768"/>
      <c r="H75" s="768"/>
      <c r="I75" s="768"/>
      <c r="J75" s="768"/>
      <c r="K75" s="768"/>
      <c r="L75" s="768"/>
      <c r="M75" s="768"/>
      <c r="N75" s="768"/>
      <c r="O75" s="768"/>
      <c r="P75" s="768"/>
      <c r="Q75" s="768"/>
      <c r="R75" s="768"/>
      <c r="S75" s="768"/>
      <c r="T75" s="768"/>
      <c r="U75" s="768"/>
      <c r="V75" s="768"/>
      <c r="W75" s="768"/>
      <c r="X75" s="768"/>
      <c r="Y75" s="768"/>
      <c r="Z75" s="768"/>
      <c r="AA75" s="768"/>
      <c r="AB75" s="768"/>
      <c r="AC75" s="768"/>
      <c r="AD75" s="768"/>
      <c r="AE75" s="768"/>
      <c r="AF75" s="768"/>
      <c r="AG75" s="768"/>
      <c r="AH75" s="768"/>
      <c r="AI75" s="768"/>
      <c r="AJ75" s="768"/>
      <c r="AK75" s="769"/>
      <c r="AU75" s="35"/>
    </row>
    <row r="76" spans="1:47" s="214" customFormat="1" ht="14.25" customHeight="1">
      <c r="A76" s="749" t="s">
        <v>135</v>
      </c>
      <c r="B76" s="750"/>
      <c r="C76" s="750"/>
      <c r="D76" s="751"/>
      <c r="E76" s="433"/>
      <c r="F76" s="852" t="s">
        <v>136</v>
      </c>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3"/>
    </row>
    <row r="77" spans="1:47" s="214" customFormat="1" ht="13.5" customHeight="1">
      <c r="A77" s="752"/>
      <c r="B77" s="753"/>
      <c r="C77" s="753"/>
      <c r="D77" s="754"/>
      <c r="E77" s="434"/>
      <c r="F77" s="758" t="s">
        <v>137</v>
      </c>
      <c r="G77" s="758"/>
      <c r="H77" s="758"/>
      <c r="I77" s="758"/>
      <c r="J77" s="758"/>
      <c r="K77" s="758"/>
      <c r="L77" s="758"/>
      <c r="M77" s="758"/>
      <c r="N77" s="758"/>
      <c r="O77" s="758"/>
      <c r="P77" s="758"/>
      <c r="Q77" s="758"/>
      <c r="R77" s="758"/>
      <c r="S77" s="758"/>
      <c r="T77" s="758"/>
      <c r="U77" s="758"/>
      <c r="V77" s="758"/>
      <c r="W77" s="758"/>
      <c r="X77" s="758"/>
      <c r="Y77" s="758"/>
      <c r="Z77" s="758"/>
      <c r="AA77" s="758"/>
      <c r="AB77" s="758"/>
      <c r="AC77" s="758"/>
      <c r="AD77" s="758"/>
      <c r="AE77" s="758"/>
      <c r="AF77" s="758"/>
      <c r="AG77" s="758"/>
      <c r="AH77" s="758"/>
      <c r="AI77" s="758"/>
      <c r="AJ77" s="276"/>
      <c r="AK77" s="219"/>
      <c r="AL77" s="213"/>
    </row>
    <row r="78" spans="1:47" s="214" customFormat="1" ht="13.5" customHeight="1">
      <c r="A78" s="752"/>
      <c r="B78" s="753"/>
      <c r="C78" s="753"/>
      <c r="D78" s="754"/>
      <c r="E78" s="434"/>
      <c r="F78" s="758" t="s">
        <v>138</v>
      </c>
      <c r="G78" s="758"/>
      <c r="H78" s="758"/>
      <c r="I78" s="758"/>
      <c r="J78" s="758"/>
      <c r="K78" s="758"/>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8"/>
      <c r="AI78" s="758"/>
      <c r="AJ78" s="276"/>
      <c r="AK78" s="219"/>
      <c r="AL78" s="213"/>
    </row>
    <row r="79" spans="1:47" s="214" customFormat="1" ht="13.5" customHeight="1">
      <c r="A79" s="755"/>
      <c r="B79" s="756"/>
      <c r="C79" s="756"/>
      <c r="D79" s="757"/>
      <c r="E79" s="435"/>
      <c r="F79" s="759" t="s">
        <v>139</v>
      </c>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277"/>
      <c r="AK79" s="220"/>
      <c r="AL79" s="213"/>
    </row>
    <row r="80" spans="1:47" s="214" customFormat="1" ht="24.75" customHeight="1">
      <c r="A80" s="749" t="s">
        <v>140</v>
      </c>
      <c r="B80" s="750"/>
      <c r="C80" s="750"/>
      <c r="D80" s="751"/>
      <c r="E80" s="436"/>
      <c r="F80" s="748" t="s">
        <v>141</v>
      </c>
      <c r="G80" s="748"/>
      <c r="H80" s="748"/>
      <c r="I80" s="748"/>
      <c r="J80" s="748"/>
      <c r="K80" s="748"/>
      <c r="L80" s="748"/>
      <c r="M80" s="748"/>
      <c r="N80" s="748"/>
      <c r="O80" s="748"/>
      <c r="P80" s="748"/>
      <c r="Q80" s="748"/>
      <c r="R80" s="748"/>
      <c r="S80" s="748"/>
      <c r="T80" s="748"/>
      <c r="U80" s="748"/>
      <c r="V80" s="748"/>
      <c r="W80" s="748"/>
      <c r="X80" s="748"/>
      <c r="Y80" s="748"/>
      <c r="Z80" s="748"/>
      <c r="AA80" s="748"/>
      <c r="AB80" s="748"/>
      <c r="AC80" s="748"/>
      <c r="AD80" s="748"/>
      <c r="AE80" s="748"/>
      <c r="AF80" s="748"/>
      <c r="AG80" s="748"/>
      <c r="AH80" s="748"/>
      <c r="AI80" s="748"/>
      <c r="AJ80" s="748"/>
      <c r="AK80" s="221"/>
      <c r="AL80" s="213"/>
    </row>
    <row r="81" spans="1:38" s="33" customFormat="1" ht="13.5" customHeight="1">
      <c r="A81" s="752"/>
      <c r="B81" s="753"/>
      <c r="C81" s="753"/>
      <c r="D81" s="754"/>
      <c r="E81" s="437"/>
      <c r="F81" s="867" t="s">
        <v>142</v>
      </c>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c r="AG81" s="867"/>
      <c r="AH81" s="867"/>
      <c r="AI81" s="867"/>
      <c r="AJ81" s="278"/>
      <c r="AK81" s="222"/>
      <c r="AL81" s="213"/>
    </row>
    <row r="82" spans="1:38" s="33" customFormat="1" ht="13.5" customHeight="1">
      <c r="A82" s="752"/>
      <c r="B82" s="753"/>
      <c r="C82" s="753"/>
      <c r="D82" s="754"/>
      <c r="E82" s="434"/>
      <c r="F82" s="758" t="s">
        <v>143</v>
      </c>
      <c r="G82" s="758"/>
      <c r="H82" s="758"/>
      <c r="I82" s="758"/>
      <c r="J82" s="758"/>
      <c r="K82" s="758"/>
      <c r="L82" s="758"/>
      <c r="M82" s="758"/>
      <c r="N82" s="758"/>
      <c r="O82" s="758"/>
      <c r="P82" s="758"/>
      <c r="Q82" s="758"/>
      <c r="R82" s="758"/>
      <c r="S82" s="758"/>
      <c r="T82" s="758"/>
      <c r="U82" s="758"/>
      <c r="V82" s="758"/>
      <c r="W82" s="758"/>
      <c r="X82" s="758"/>
      <c r="Y82" s="758"/>
      <c r="Z82" s="758"/>
      <c r="AA82" s="758"/>
      <c r="AB82" s="758"/>
      <c r="AC82" s="758"/>
      <c r="AD82" s="758"/>
      <c r="AE82" s="758"/>
      <c r="AF82" s="758"/>
      <c r="AG82" s="758"/>
      <c r="AH82" s="758"/>
      <c r="AI82" s="758"/>
      <c r="AJ82" s="276"/>
      <c r="AK82" s="219"/>
      <c r="AL82" s="213"/>
    </row>
    <row r="83" spans="1:38" s="33" customFormat="1" ht="15.75" customHeight="1">
      <c r="A83" s="755"/>
      <c r="B83" s="756"/>
      <c r="C83" s="756"/>
      <c r="D83" s="757"/>
      <c r="E83" s="438"/>
      <c r="F83" s="863" t="s">
        <v>144</v>
      </c>
      <c r="G83" s="863"/>
      <c r="H83" s="863"/>
      <c r="I83" s="863"/>
      <c r="J83" s="863"/>
      <c r="K83" s="863"/>
      <c r="L83" s="863"/>
      <c r="M83" s="863"/>
      <c r="N83" s="863"/>
      <c r="O83" s="863"/>
      <c r="P83" s="863"/>
      <c r="Q83" s="863"/>
      <c r="R83" s="863"/>
      <c r="S83" s="863"/>
      <c r="T83" s="863"/>
      <c r="U83" s="863"/>
      <c r="V83" s="863"/>
      <c r="W83" s="863"/>
      <c r="X83" s="863"/>
      <c r="Y83" s="863"/>
      <c r="Z83" s="863"/>
      <c r="AA83" s="863"/>
      <c r="AB83" s="863"/>
      <c r="AC83" s="863"/>
      <c r="AD83" s="863"/>
      <c r="AE83" s="863"/>
      <c r="AF83" s="863"/>
      <c r="AG83" s="863"/>
      <c r="AH83" s="863"/>
      <c r="AI83" s="863"/>
      <c r="AJ83" s="863"/>
      <c r="AK83" s="349"/>
    </row>
    <row r="84" spans="1:38" s="33" customFormat="1" ht="13.5" customHeight="1">
      <c r="A84" s="749" t="s">
        <v>145</v>
      </c>
      <c r="B84" s="750"/>
      <c r="C84" s="750"/>
      <c r="D84" s="751"/>
      <c r="E84" s="437"/>
      <c r="F84" s="867" t="s">
        <v>146</v>
      </c>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278"/>
      <c r="AK84" s="221"/>
      <c r="AL84" s="213"/>
    </row>
    <row r="85" spans="1:38" s="33" customFormat="1" ht="22.5" customHeight="1">
      <c r="A85" s="752"/>
      <c r="B85" s="753"/>
      <c r="C85" s="753"/>
      <c r="D85" s="754"/>
      <c r="E85" s="434"/>
      <c r="F85" s="733" t="s">
        <v>147</v>
      </c>
      <c r="G85" s="733"/>
      <c r="H85" s="733"/>
      <c r="I85" s="733"/>
      <c r="J85" s="733"/>
      <c r="K85" s="733"/>
      <c r="L85" s="733"/>
      <c r="M85" s="733"/>
      <c r="N85" s="733"/>
      <c r="O85" s="733"/>
      <c r="P85" s="733"/>
      <c r="Q85" s="733"/>
      <c r="R85" s="733"/>
      <c r="S85" s="733"/>
      <c r="T85" s="733"/>
      <c r="U85" s="733"/>
      <c r="V85" s="733"/>
      <c r="W85" s="733"/>
      <c r="X85" s="733"/>
      <c r="Y85" s="733"/>
      <c r="Z85" s="733"/>
      <c r="AA85" s="733"/>
      <c r="AB85" s="733"/>
      <c r="AC85" s="733"/>
      <c r="AD85" s="733"/>
      <c r="AE85" s="733"/>
      <c r="AF85" s="733"/>
      <c r="AG85" s="733"/>
      <c r="AH85" s="733"/>
      <c r="AI85" s="733"/>
      <c r="AJ85" s="733"/>
      <c r="AK85" s="864"/>
      <c r="AL85" s="213"/>
    </row>
    <row r="86" spans="1:38" s="33" customFormat="1" ht="13.5" customHeight="1">
      <c r="A86" s="752"/>
      <c r="B86" s="753"/>
      <c r="C86" s="753"/>
      <c r="D86" s="754"/>
      <c r="E86" s="434"/>
      <c r="F86" s="847" t="s">
        <v>148</v>
      </c>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281"/>
      <c r="AK86" s="219"/>
      <c r="AL86" s="213"/>
    </row>
    <row r="87" spans="1:38" s="33" customFormat="1" ht="13.5" customHeight="1">
      <c r="A87" s="755"/>
      <c r="B87" s="756"/>
      <c r="C87" s="756"/>
      <c r="D87" s="757"/>
      <c r="E87" s="438"/>
      <c r="F87" s="734" t="s">
        <v>149</v>
      </c>
      <c r="G87" s="734"/>
      <c r="H87" s="734"/>
      <c r="I87" s="734"/>
      <c r="J87" s="734"/>
      <c r="K87" s="734"/>
      <c r="L87" s="734"/>
      <c r="M87" s="734"/>
      <c r="N87" s="734"/>
      <c r="O87" s="734"/>
      <c r="P87" s="734"/>
      <c r="Q87" s="734"/>
      <c r="R87" s="734"/>
      <c r="S87" s="734"/>
      <c r="T87" s="734"/>
      <c r="U87" s="734"/>
      <c r="V87" s="734"/>
      <c r="W87" s="734"/>
      <c r="X87" s="734"/>
      <c r="Y87" s="734"/>
      <c r="Z87" s="734"/>
      <c r="AA87" s="734"/>
      <c r="AB87" s="734"/>
      <c r="AC87" s="734"/>
      <c r="AD87" s="734"/>
      <c r="AE87" s="734"/>
      <c r="AF87" s="734"/>
      <c r="AG87" s="734"/>
      <c r="AH87" s="734"/>
      <c r="AI87" s="734"/>
      <c r="AJ87" s="279"/>
      <c r="AK87" s="223"/>
      <c r="AL87" s="213"/>
    </row>
    <row r="88" spans="1:38" s="33" customFormat="1" ht="22.5" customHeight="1">
      <c r="A88" s="749" t="s">
        <v>150</v>
      </c>
      <c r="B88" s="750"/>
      <c r="C88" s="750"/>
      <c r="D88" s="751"/>
      <c r="E88" s="437"/>
      <c r="F88" s="748" t="s">
        <v>151</v>
      </c>
      <c r="G88" s="748"/>
      <c r="H88" s="748"/>
      <c r="I88" s="748"/>
      <c r="J88" s="748"/>
      <c r="K88" s="748"/>
      <c r="L88" s="748"/>
      <c r="M88" s="748"/>
      <c r="N88" s="748"/>
      <c r="O88" s="748"/>
      <c r="P88" s="748"/>
      <c r="Q88" s="748"/>
      <c r="R88" s="748"/>
      <c r="S88" s="748"/>
      <c r="T88" s="748"/>
      <c r="U88" s="748"/>
      <c r="V88" s="748"/>
      <c r="W88" s="748"/>
      <c r="X88" s="748"/>
      <c r="Y88" s="748"/>
      <c r="Z88" s="748"/>
      <c r="AA88" s="748"/>
      <c r="AB88" s="748"/>
      <c r="AC88" s="748"/>
      <c r="AD88" s="748"/>
      <c r="AE88" s="748"/>
      <c r="AF88" s="748"/>
      <c r="AG88" s="748"/>
      <c r="AH88" s="748"/>
      <c r="AI88" s="748"/>
      <c r="AJ88" s="748"/>
      <c r="AK88" s="222"/>
      <c r="AL88" s="213"/>
    </row>
    <row r="89" spans="1:38" s="33" customFormat="1" ht="15" customHeight="1">
      <c r="A89" s="752"/>
      <c r="B89" s="753"/>
      <c r="C89" s="753"/>
      <c r="D89" s="754"/>
      <c r="E89" s="434"/>
      <c r="F89" s="733" t="s">
        <v>152</v>
      </c>
      <c r="G89" s="733"/>
      <c r="H89" s="733"/>
      <c r="I89" s="733"/>
      <c r="J89" s="733"/>
      <c r="K89" s="733"/>
      <c r="L89" s="733"/>
      <c r="M89" s="733"/>
      <c r="N89" s="733"/>
      <c r="O89" s="733"/>
      <c r="P89" s="733"/>
      <c r="Q89" s="733"/>
      <c r="R89" s="733"/>
      <c r="S89" s="733"/>
      <c r="T89" s="733"/>
      <c r="U89" s="733"/>
      <c r="V89" s="733"/>
      <c r="W89" s="733"/>
      <c r="X89" s="733"/>
      <c r="Y89" s="733"/>
      <c r="Z89" s="733"/>
      <c r="AA89" s="733"/>
      <c r="AB89" s="733"/>
      <c r="AC89" s="733"/>
      <c r="AD89" s="733"/>
      <c r="AE89" s="733"/>
      <c r="AF89" s="733"/>
      <c r="AG89" s="733"/>
      <c r="AH89" s="733"/>
      <c r="AI89" s="733"/>
      <c r="AJ89" s="280"/>
      <c r="AK89" s="222"/>
      <c r="AL89" s="39"/>
    </row>
    <row r="90" spans="1:38" s="33" customFormat="1" ht="13.5" customHeight="1">
      <c r="A90" s="752"/>
      <c r="B90" s="753"/>
      <c r="C90" s="753"/>
      <c r="D90" s="754"/>
      <c r="E90" s="437"/>
      <c r="F90" s="862" t="s">
        <v>153</v>
      </c>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373"/>
      <c r="AK90" s="377"/>
    </row>
    <row r="91" spans="1:38" s="33" customFormat="1" ht="15.75" customHeight="1">
      <c r="A91" s="755"/>
      <c r="B91" s="756"/>
      <c r="C91" s="756"/>
      <c r="D91" s="757"/>
      <c r="E91" s="438"/>
      <c r="F91" s="734" t="s">
        <v>154</v>
      </c>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378"/>
    </row>
    <row r="92" spans="1:38" s="33" customFormat="1" ht="13.5" customHeight="1">
      <c r="A92" s="749" t="s">
        <v>155</v>
      </c>
      <c r="B92" s="750"/>
      <c r="C92" s="750"/>
      <c r="D92" s="751"/>
      <c r="E92" s="437"/>
      <c r="F92" s="862" t="s">
        <v>156</v>
      </c>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370"/>
      <c r="AK92" s="376"/>
    </row>
    <row r="93" spans="1:38" s="33" customFormat="1" ht="21" customHeight="1">
      <c r="A93" s="752"/>
      <c r="B93" s="753"/>
      <c r="C93" s="753"/>
      <c r="D93" s="754"/>
      <c r="E93" s="434"/>
      <c r="F93" s="733" t="s">
        <v>157</v>
      </c>
      <c r="G93" s="733"/>
      <c r="H93" s="733"/>
      <c r="I93" s="733"/>
      <c r="J93" s="733"/>
      <c r="K93" s="733"/>
      <c r="L93" s="733"/>
      <c r="M93" s="733"/>
      <c r="N93" s="733"/>
      <c r="O93" s="733"/>
      <c r="P93" s="733"/>
      <c r="Q93" s="733"/>
      <c r="R93" s="733"/>
      <c r="S93" s="733"/>
      <c r="T93" s="733"/>
      <c r="U93" s="733"/>
      <c r="V93" s="733"/>
      <c r="W93" s="733"/>
      <c r="X93" s="733"/>
      <c r="Y93" s="733"/>
      <c r="Z93" s="733"/>
      <c r="AA93" s="733"/>
      <c r="AB93" s="733"/>
      <c r="AC93" s="733"/>
      <c r="AD93" s="733"/>
      <c r="AE93" s="733"/>
      <c r="AF93" s="733"/>
      <c r="AG93" s="733"/>
      <c r="AH93" s="733"/>
      <c r="AI93" s="733"/>
      <c r="AJ93" s="733"/>
      <c r="AK93" s="864"/>
    </row>
    <row r="94" spans="1:38" s="33" customFormat="1" ht="13.5" customHeight="1">
      <c r="A94" s="752"/>
      <c r="B94" s="753"/>
      <c r="C94" s="753"/>
      <c r="D94" s="754"/>
      <c r="E94" s="434"/>
      <c r="F94" s="733" t="s">
        <v>158</v>
      </c>
      <c r="G94" s="733"/>
      <c r="H94" s="733"/>
      <c r="I94" s="733"/>
      <c r="J94" s="733"/>
      <c r="K94" s="733"/>
      <c r="L94" s="733"/>
      <c r="M94" s="733"/>
      <c r="N94" s="733"/>
      <c r="O94" s="733"/>
      <c r="P94" s="733"/>
      <c r="Q94" s="733"/>
      <c r="R94" s="733"/>
      <c r="S94" s="733"/>
      <c r="T94" s="733"/>
      <c r="U94" s="733"/>
      <c r="V94" s="733"/>
      <c r="W94" s="733"/>
      <c r="X94" s="733"/>
      <c r="Y94" s="733"/>
      <c r="Z94" s="733"/>
      <c r="AA94" s="733"/>
      <c r="AB94" s="733"/>
      <c r="AC94" s="733"/>
      <c r="AD94" s="733"/>
      <c r="AE94" s="733"/>
      <c r="AF94" s="733"/>
      <c r="AG94" s="733"/>
      <c r="AH94" s="733"/>
      <c r="AI94" s="733"/>
      <c r="AJ94" s="369"/>
      <c r="AK94" s="377"/>
    </row>
    <row r="95" spans="1:38" s="33" customFormat="1" ht="13.5" customHeight="1">
      <c r="A95" s="755"/>
      <c r="B95" s="756"/>
      <c r="C95" s="756"/>
      <c r="D95" s="757"/>
      <c r="E95" s="438"/>
      <c r="F95" s="734" t="s">
        <v>159</v>
      </c>
      <c r="G95" s="734"/>
      <c r="H95" s="734"/>
      <c r="I95" s="734"/>
      <c r="J95" s="734"/>
      <c r="K95" s="734"/>
      <c r="L95" s="734"/>
      <c r="M95" s="734"/>
      <c r="N95" s="734"/>
      <c r="O95" s="734"/>
      <c r="P95" s="734"/>
      <c r="Q95" s="734"/>
      <c r="R95" s="734"/>
      <c r="S95" s="734"/>
      <c r="T95" s="734"/>
      <c r="U95" s="734"/>
      <c r="V95" s="734"/>
      <c r="W95" s="734"/>
      <c r="X95" s="734"/>
      <c r="Y95" s="734"/>
      <c r="Z95" s="734"/>
      <c r="AA95" s="734"/>
      <c r="AB95" s="734"/>
      <c r="AC95" s="734"/>
      <c r="AD95" s="734"/>
      <c r="AE95" s="734"/>
      <c r="AF95" s="734"/>
      <c r="AG95" s="734"/>
      <c r="AH95" s="734"/>
      <c r="AI95" s="734"/>
      <c r="AJ95" s="374"/>
      <c r="AK95" s="378"/>
    </row>
    <row r="96" spans="1:38" s="33" customFormat="1" ht="13.5" customHeight="1">
      <c r="A96" s="749" t="s">
        <v>160</v>
      </c>
      <c r="B96" s="750"/>
      <c r="C96" s="750"/>
      <c r="D96" s="751"/>
      <c r="E96" s="437"/>
      <c r="F96" s="748" t="s">
        <v>161</v>
      </c>
      <c r="G96" s="748"/>
      <c r="H96" s="748"/>
      <c r="I96" s="748"/>
      <c r="J96" s="748"/>
      <c r="K96" s="748"/>
      <c r="L96" s="748"/>
      <c r="M96" s="748"/>
      <c r="N96" s="748"/>
      <c r="O96" s="748"/>
      <c r="P96" s="748"/>
      <c r="Q96" s="748"/>
      <c r="R96" s="748"/>
      <c r="S96" s="748"/>
      <c r="T96" s="748"/>
      <c r="U96" s="748"/>
      <c r="V96" s="748"/>
      <c r="W96" s="748"/>
      <c r="X96" s="748"/>
      <c r="Y96" s="748"/>
      <c r="Z96" s="748"/>
      <c r="AA96" s="748"/>
      <c r="AB96" s="748"/>
      <c r="AC96" s="748"/>
      <c r="AD96" s="748"/>
      <c r="AE96" s="748"/>
      <c r="AF96" s="748"/>
      <c r="AG96" s="748"/>
      <c r="AH96" s="748"/>
      <c r="AI96" s="748"/>
      <c r="AJ96" s="748"/>
      <c r="AK96" s="380"/>
    </row>
    <row r="97" spans="1:53" s="33" customFormat="1" ht="13.5" customHeight="1">
      <c r="A97" s="752"/>
      <c r="B97" s="753"/>
      <c r="C97" s="753"/>
      <c r="D97" s="754"/>
      <c r="E97" s="434"/>
      <c r="F97" s="733" t="s">
        <v>162</v>
      </c>
      <c r="G97" s="733"/>
      <c r="H97" s="733"/>
      <c r="I97" s="733"/>
      <c r="J97" s="733"/>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369"/>
      <c r="AK97" s="379"/>
    </row>
    <row r="98" spans="1:53" s="33" customFormat="1" ht="13.5" customHeight="1">
      <c r="A98" s="752"/>
      <c r="B98" s="753"/>
      <c r="C98" s="753"/>
      <c r="D98" s="754"/>
      <c r="E98" s="434"/>
      <c r="F98" s="733" t="s">
        <v>163</v>
      </c>
      <c r="G98" s="733"/>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369"/>
      <c r="AK98" s="379"/>
    </row>
    <row r="99" spans="1:53" s="33" customFormat="1" ht="13.5" customHeight="1" thickBot="1">
      <c r="A99" s="755"/>
      <c r="B99" s="756"/>
      <c r="C99" s="756"/>
      <c r="D99" s="757"/>
      <c r="E99" s="439"/>
      <c r="F99" s="846" t="s">
        <v>164</v>
      </c>
      <c r="G99" s="846"/>
      <c r="H99" s="846"/>
      <c r="I99" s="846"/>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375"/>
      <c r="AK99" s="306"/>
    </row>
    <row r="100" spans="1:53" s="33" customFormat="1" ht="15" customHeight="1">
      <c r="A100" s="865" t="s">
        <v>385</v>
      </c>
      <c r="B100" s="866"/>
      <c r="C100" s="866"/>
      <c r="D100" s="866"/>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429"/>
      <c r="AH100" s="430"/>
      <c r="AI100" s="431" t="s">
        <v>133</v>
      </c>
      <c r="AJ100" s="430"/>
      <c r="AK100" s="432"/>
      <c r="AL100" s="212"/>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18" t="s">
        <v>388</v>
      </c>
      <c r="B102" s="210"/>
      <c r="C102" s="210"/>
      <c r="D102" s="210"/>
      <c r="E102" s="210"/>
      <c r="F102" s="210"/>
      <c r="G102" s="210"/>
      <c r="H102" s="210"/>
      <c r="I102" s="210"/>
      <c r="J102" s="210"/>
      <c r="K102" s="210"/>
      <c r="L102" s="210"/>
      <c r="M102" s="210"/>
      <c r="N102" s="210"/>
      <c r="O102" s="210"/>
      <c r="P102" s="210"/>
      <c r="Q102" s="207"/>
      <c r="R102" s="207"/>
      <c r="S102" s="207"/>
      <c r="T102" s="207"/>
      <c r="U102" s="207"/>
      <c r="V102" s="207"/>
      <c r="W102" s="207"/>
      <c r="X102" s="207"/>
      <c r="Y102" s="207"/>
      <c r="Z102" s="207"/>
      <c r="AA102" s="207"/>
      <c r="AB102" s="207"/>
      <c r="AC102" s="207"/>
      <c r="AD102" s="207"/>
      <c r="AE102" s="207"/>
      <c r="AF102" s="207"/>
      <c r="AG102" s="207"/>
      <c r="AH102" s="208"/>
      <c r="AI102" s="209"/>
      <c r="AJ102" s="211"/>
      <c r="AV102" s="35"/>
    </row>
    <row r="103" spans="1:53" s="33" customFormat="1" ht="45" customHeight="1">
      <c r="A103" s="856"/>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8"/>
      <c r="AL103" s="255"/>
      <c r="AM103" s="255"/>
      <c r="AN103" s="255"/>
      <c r="AO103" s="612"/>
      <c r="AP103" s="612"/>
      <c r="AQ103" s="612"/>
      <c r="AR103" s="612"/>
      <c r="AS103" s="612"/>
      <c r="AT103" s="612"/>
      <c r="AU103" s="612"/>
      <c r="AV103" s="612"/>
      <c r="AW103" s="612"/>
      <c r="AX103" s="612"/>
      <c r="AY103" s="613"/>
    </row>
    <row r="104" spans="1:53" s="33" customFormat="1" ht="6" customHeight="1">
      <c r="A104" s="96"/>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L104" s="255"/>
      <c r="AM104" s="255"/>
      <c r="AN104" s="255"/>
      <c r="AO104" s="612"/>
      <c r="AP104" s="612"/>
      <c r="AQ104" s="612"/>
      <c r="AR104" s="612"/>
      <c r="AS104" s="612"/>
      <c r="AT104" s="612"/>
      <c r="AU104" s="612"/>
      <c r="AV104" s="612"/>
      <c r="AW104" s="612"/>
      <c r="AX104" s="612"/>
      <c r="AY104" s="613"/>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861" t="s">
        <v>336</v>
      </c>
      <c r="C106" s="861"/>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1"/>
      <c r="Z106" s="861"/>
      <c r="AA106" s="861"/>
      <c r="AB106" s="861"/>
      <c r="AC106" s="861"/>
      <c r="AD106" s="861"/>
      <c r="AE106" s="861"/>
      <c r="AF106" s="861"/>
      <c r="AG106" s="861"/>
      <c r="AH106" s="861"/>
      <c r="AI106" s="861"/>
      <c r="AJ106" s="861"/>
      <c r="AU106" s="35"/>
    </row>
    <row r="107" spans="1:53" s="33" customFormat="1" ht="9.75" customHeight="1" thickBot="1">
      <c r="A107" s="96"/>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139"/>
      <c r="AL107" s="255"/>
      <c r="AM107" s="255"/>
      <c r="AN107" s="255"/>
      <c r="AO107" s="612"/>
      <c r="AP107" s="612"/>
      <c r="AQ107" s="612"/>
      <c r="AR107" s="612"/>
      <c r="AS107" s="612"/>
      <c r="AT107" s="612"/>
      <c r="AU107" s="612"/>
      <c r="AV107" s="612"/>
      <c r="AW107" s="612"/>
      <c r="AX107" s="612"/>
      <c r="AY107" s="613"/>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860" t="s">
        <v>120</v>
      </c>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0"/>
      <c r="AA109" s="860"/>
      <c r="AB109" s="860"/>
      <c r="AC109" s="860"/>
      <c r="AD109" s="860"/>
      <c r="AE109" s="860"/>
      <c r="AF109" s="860"/>
      <c r="AG109" s="860"/>
      <c r="AH109" s="860"/>
      <c r="AI109" s="86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854"/>
      <c r="F111" s="855"/>
      <c r="G111" s="167" t="s">
        <v>2</v>
      </c>
      <c r="H111" s="854"/>
      <c r="I111" s="855"/>
      <c r="J111" s="167" t="s">
        <v>3</v>
      </c>
      <c r="K111" s="854"/>
      <c r="L111" s="855"/>
      <c r="M111" s="167" t="s">
        <v>6</v>
      </c>
      <c r="N111" s="168"/>
      <c r="O111" s="168"/>
      <c r="P111" s="168"/>
      <c r="Q111" s="169"/>
      <c r="R111" s="844" t="s">
        <v>26</v>
      </c>
      <c r="S111" s="844"/>
      <c r="T111" s="844"/>
      <c r="U111" s="844"/>
      <c r="V111" s="844"/>
      <c r="W111" s="859" t="s">
        <v>37</v>
      </c>
      <c r="X111" s="859"/>
      <c r="Y111" s="859"/>
      <c r="Z111" s="859"/>
      <c r="AA111" s="859"/>
      <c r="AB111" s="859"/>
      <c r="AC111" s="859"/>
      <c r="AD111" s="859"/>
      <c r="AE111" s="859"/>
      <c r="AF111" s="859"/>
      <c r="AG111" s="859"/>
      <c r="AH111" s="85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844" t="s">
        <v>27</v>
      </c>
      <c r="S112" s="844"/>
      <c r="T112" s="844"/>
      <c r="U112" s="844"/>
      <c r="V112" s="844"/>
      <c r="W112" s="845"/>
      <c r="X112" s="845"/>
      <c r="Y112" s="845"/>
      <c r="Z112" s="845"/>
      <c r="AA112" s="845"/>
      <c r="AB112" s="845"/>
      <c r="AC112" s="845"/>
      <c r="AD112" s="845"/>
      <c r="AE112" s="845"/>
      <c r="AF112" s="845"/>
      <c r="AG112" s="845"/>
      <c r="AH112" s="84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5" zoomScaleNormal="100" zoomScaleSheetLayoutView="95"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3"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964" t="s">
        <v>48</v>
      </c>
      <c r="B3" s="964"/>
      <c r="C3" s="965"/>
      <c r="D3" s="966" t="str">
        <f>IF(【①】基本情報入力シート!M16="","",【①】基本情報入力シート!M16)</f>
        <v/>
      </c>
      <c r="E3" s="967"/>
      <c r="F3" s="967"/>
      <c r="G3" s="967"/>
      <c r="H3" s="967"/>
      <c r="I3" s="967"/>
      <c r="J3" s="967"/>
      <c r="K3" s="967"/>
      <c r="L3" s="967"/>
      <c r="M3" s="967"/>
      <c r="N3" s="967"/>
      <c r="O3" s="967"/>
      <c r="P3" s="9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979"/>
      <c r="C5" s="980"/>
      <c r="D5" s="980"/>
      <c r="E5" s="980"/>
      <c r="F5" s="980"/>
      <c r="G5" s="980"/>
      <c r="H5" s="980"/>
      <c r="I5" s="980"/>
      <c r="J5" s="980"/>
      <c r="K5" s="980"/>
      <c r="L5" s="980"/>
      <c r="M5" s="980"/>
      <c r="N5" s="980"/>
      <c r="O5" s="980"/>
      <c r="P5" s="981"/>
      <c r="Q5" s="969" t="s">
        <v>117</v>
      </c>
      <c r="R5" s="971" t="s">
        <v>84</v>
      </c>
      <c r="S5" s="971"/>
      <c r="T5" s="972"/>
      <c r="U5" s="251"/>
      <c r="V5" s="985"/>
      <c r="W5" s="986"/>
      <c r="X5" s="1036" t="s">
        <v>118</v>
      </c>
      <c r="Y5" s="1034" t="s">
        <v>84</v>
      </c>
      <c r="Z5" s="1035"/>
      <c r="AA5" s="1035"/>
      <c r="AB5" s="1037" t="s">
        <v>82</v>
      </c>
      <c r="AC5" s="1038"/>
      <c r="AD5" s="1034"/>
      <c r="AE5" s="1030" t="s">
        <v>113</v>
      </c>
      <c r="AF5" s="410"/>
      <c r="AG5" s="180"/>
      <c r="AH5" s="180"/>
      <c r="AI5" s="175"/>
      <c r="AJ5" s="175"/>
    </row>
    <row r="6" spans="1:38" ht="48" customHeight="1">
      <c r="A6" s="175"/>
      <c r="B6" s="982"/>
      <c r="C6" s="983"/>
      <c r="D6" s="983"/>
      <c r="E6" s="983"/>
      <c r="F6" s="983"/>
      <c r="G6" s="983"/>
      <c r="H6" s="983"/>
      <c r="I6" s="983"/>
      <c r="J6" s="983"/>
      <c r="K6" s="983"/>
      <c r="L6" s="983"/>
      <c r="M6" s="983"/>
      <c r="N6" s="983"/>
      <c r="O6" s="983"/>
      <c r="P6" s="984"/>
      <c r="Q6" s="970"/>
      <c r="R6" s="250" t="s">
        <v>79</v>
      </c>
      <c r="S6" s="250" t="s">
        <v>80</v>
      </c>
      <c r="T6" s="246" t="s">
        <v>81</v>
      </c>
      <c r="U6" s="252"/>
      <c r="V6" s="987"/>
      <c r="W6" s="988"/>
      <c r="X6" s="1000"/>
      <c r="Y6" s="411" t="s">
        <v>79</v>
      </c>
      <c r="Z6" s="411" t="s">
        <v>80</v>
      </c>
      <c r="AA6" s="411" t="s">
        <v>352</v>
      </c>
      <c r="AB6" s="411" t="s">
        <v>79</v>
      </c>
      <c r="AC6" s="411" t="s">
        <v>80</v>
      </c>
      <c r="AD6" s="411" t="s">
        <v>81</v>
      </c>
      <c r="AE6" s="1031"/>
      <c r="AF6" s="500" t="s">
        <v>397</v>
      </c>
      <c r="AG6" s="181"/>
      <c r="AH6" s="181"/>
      <c r="AI6" s="175"/>
      <c r="AJ6" s="175"/>
    </row>
    <row r="7" spans="1:38" ht="18" customHeight="1">
      <c r="A7" s="176"/>
      <c r="B7" s="247" t="s">
        <v>174</v>
      </c>
      <c r="C7" s="182"/>
      <c r="D7" s="182"/>
      <c r="E7" s="182"/>
      <c r="F7" s="182"/>
      <c r="G7" s="182"/>
      <c r="H7" s="182"/>
      <c r="I7" s="182"/>
      <c r="J7" s="182"/>
      <c r="K7" s="182"/>
      <c r="L7" s="182"/>
      <c r="M7" s="182"/>
      <c r="N7" s="182"/>
      <c r="O7" s="182"/>
      <c r="P7" s="182"/>
      <c r="Q7" s="242">
        <f>SUM(R7,S7)</f>
        <v>0</v>
      </c>
      <c r="R7" s="243">
        <f>T18</f>
        <v>0</v>
      </c>
      <c r="S7" s="244">
        <f>U18</f>
        <v>0</v>
      </c>
      <c r="T7" s="245"/>
      <c r="U7" s="253"/>
      <c r="V7" s="977" t="s">
        <v>172</v>
      </c>
      <c r="W7" s="978"/>
      <c r="X7" s="248">
        <f>V18</f>
        <v>0</v>
      </c>
      <c r="Y7" s="233"/>
      <c r="Z7" s="234"/>
      <c r="AA7" s="234"/>
      <c r="AB7" s="234"/>
      <c r="AC7" s="234"/>
      <c r="AD7" s="234"/>
      <c r="AE7" s="235"/>
      <c r="AF7" s="501"/>
      <c r="AG7" s="183"/>
      <c r="AH7" s="183"/>
      <c r="AI7" s="175"/>
      <c r="AJ7" s="175"/>
    </row>
    <row r="8" spans="1:38" ht="18" customHeight="1" thickBot="1">
      <c r="A8" s="176"/>
      <c r="B8" s="361" t="s">
        <v>175</v>
      </c>
      <c r="C8" s="362"/>
      <c r="D8" s="362"/>
      <c r="E8" s="362"/>
      <c r="F8" s="362"/>
      <c r="G8" s="362"/>
      <c r="H8" s="362"/>
      <c r="I8" s="362"/>
      <c r="J8" s="362"/>
      <c r="K8" s="362"/>
      <c r="L8" s="362"/>
      <c r="M8" s="362"/>
      <c r="N8" s="362"/>
      <c r="O8" s="362"/>
      <c r="P8" s="362"/>
      <c r="Q8" s="363">
        <f>SUM(R8,S8,T8)</f>
        <v>0</v>
      </c>
      <c r="R8" s="360">
        <f>Y18</f>
        <v>0</v>
      </c>
      <c r="S8" s="360">
        <f>Z18</f>
        <v>0</v>
      </c>
      <c r="T8" s="364">
        <f>AA18</f>
        <v>0</v>
      </c>
      <c r="U8" s="254"/>
      <c r="V8" s="989" t="s">
        <v>173</v>
      </c>
      <c r="W8" s="990"/>
      <c r="X8" s="249">
        <f>SUM(Y8:AA8)</f>
        <v>0</v>
      </c>
      <c r="Y8" s="236">
        <f>AB18</f>
        <v>0</v>
      </c>
      <c r="Z8" s="236">
        <f t="shared" ref="Z8:AD8" si="0">AC18</f>
        <v>0</v>
      </c>
      <c r="AA8" s="236">
        <f t="shared" si="0"/>
        <v>0</v>
      </c>
      <c r="AB8" s="237">
        <f t="shared" si="0"/>
        <v>0</v>
      </c>
      <c r="AC8" s="237">
        <f t="shared" si="0"/>
        <v>0</v>
      </c>
      <c r="AD8" s="238">
        <f t="shared" si="0"/>
        <v>0</v>
      </c>
      <c r="AE8" s="239">
        <f>AH18</f>
        <v>0</v>
      </c>
      <c r="AF8" s="50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1032" t="s">
        <v>333</v>
      </c>
      <c r="C9" s="1033"/>
      <c r="D9" s="1033"/>
      <c r="E9" s="1033"/>
      <c r="F9" s="1033"/>
      <c r="G9" s="1033"/>
      <c r="H9" s="1033"/>
      <c r="I9" s="1033"/>
      <c r="J9" s="1033"/>
      <c r="K9" s="1033"/>
      <c r="L9" s="1033"/>
      <c r="M9" s="1033"/>
      <c r="N9" s="1033"/>
      <c r="O9" s="1033"/>
      <c r="P9" s="1033"/>
      <c r="Q9" s="241">
        <f>SUM(R9,S9,T9)</f>
        <v>0</v>
      </c>
      <c r="R9" s="241">
        <f>AJ18</f>
        <v>0</v>
      </c>
      <c r="S9" s="241">
        <f>AK18</f>
        <v>0</v>
      </c>
      <c r="T9" s="240">
        <f>AL18</f>
        <v>0</v>
      </c>
      <c r="U9" s="232"/>
      <c r="V9" s="999"/>
      <c r="W9" s="999"/>
      <c r="X9" s="999"/>
      <c r="Y9" s="999"/>
      <c r="Z9" s="999"/>
      <c r="AA9" s="999"/>
      <c r="AB9" s="999"/>
      <c r="AC9" s="999"/>
      <c r="AD9" s="999"/>
      <c r="AE9" s="999"/>
      <c r="AF9" s="999"/>
      <c r="AG9" s="175"/>
      <c r="AH9" s="175"/>
      <c r="AI9" s="176"/>
    </row>
    <row r="10" spans="1:38" ht="7.5" customHeight="1">
      <c r="A10" s="175"/>
      <c r="B10" s="452"/>
      <c r="C10" s="452"/>
      <c r="D10" s="452"/>
      <c r="E10" s="452"/>
      <c r="F10" s="452"/>
      <c r="G10" s="452"/>
      <c r="H10" s="452"/>
      <c r="I10" s="452"/>
      <c r="J10" s="452"/>
      <c r="K10" s="452"/>
      <c r="L10" s="452"/>
      <c r="M10" s="452"/>
      <c r="N10" s="452"/>
      <c r="O10" s="452"/>
      <c r="P10" s="452"/>
      <c r="Q10" s="185"/>
      <c r="R10" s="185"/>
      <c r="S10" s="185"/>
      <c r="T10" s="185"/>
      <c r="U10" s="232"/>
      <c r="V10" s="440"/>
      <c r="W10" s="440"/>
      <c r="X10" s="440"/>
      <c r="Y10" s="440"/>
      <c r="Z10" s="440"/>
      <c r="AA10" s="440"/>
      <c r="AB10" s="440"/>
      <c r="AC10" s="440"/>
      <c r="AD10" s="440"/>
      <c r="AE10" s="440"/>
      <c r="AF10" s="440"/>
      <c r="AG10" s="175"/>
      <c r="AH10" s="175"/>
      <c r="AI10" s="176"/>
    </row>
    <row r="11" spans="1:38" ht="162" customHeight="1">
      <c r="A11" s="175"/>
      <c r="B11" s="1039" t="s">
        <v>464</v>
      </c>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1000"/>
      <c r="B13" s="1010" t="s">
        <v>7</v>
      </c>
      <c r="C13" s="1011"/>
      <c r="D13" s="1011"/>
      <c r="E13" s="1011"/>
      <c r="F13" s="1011"/>
      <c r="G13" s="1011"/>
      <c r="H13" s="1011"/>
      <c r="I13" s="1011"/>
      <c r="J13" s="1011"/>
      <c r="K13" s="993"/>
      <c r="L13" s="188"/>
      <c r="M13" s="991" t="s">
        <v>74</v>
      </c>
      <c r="N13" s="189"/>
      <c r="O13" s="190"/>
      <c r="P13" s="993" t="s">
        <v>75</v>
      </c>
      <c r="Q13" s="995" t="s">
        <v>8</v>
      </c>
      <c r="R13" s="191" t="s">
        <v>174</v>
      </c>
      <c r="S13" s="192"/>
      <c r="T13" s="192"/>
      <c r="U13" s="192"/>
      <c r="V13" s="193"/>
      <c r="W13" s="184" t="s">
        <v>175</v>
      </c>
      <c r="X13" s="194"/>
      <c r="Y13" s="194"/>
      <c r="Z13" s="194"/>
      <c r="AA13" s="194"/>
      <c r="AB13" s="194"/>
      <c r="AC13" s="194"/>
      <c r="AD13" s="194"/>
      <c r="AE13" s="194"/>
      <c r="AF13" s="194"/>
      <c r="AG13" s="194"/>
      <c r="AH13" s="195"/>
      <c r="AI13" s="1007" t="s">
        <v>331</v>
      </c>
      <c r="AJ13" s="1008"/>
      <c r="AK13" s="1008"/>
      <c r="AL13" s="1009"/>
    </row>
    <row r="14" spans="1:38" ht="13.5" customHeight="1">
      <c r="A14" s="1001"/>
      <c r="B14" s="1012"/>
      <c r="C14" s="1013"/>
      <c r="D14" s="1013"/>
      <c r="E14" s="1013"/>
      <c r="F14" s="1013"/>
      <c r="G14" s="1013"/>
      <c r="H14" s="1013"/>
      <c r="I14" s="1013"/>
      <c r="J14" s="1013"/>
      <c r="K14" s="994"/>
      <c r="L14" s="196"/>
      <c r="M14" s="992"/>
      <c r="N14" s="997" t="s">
        <v>87</v>
      </c>
      <c r="O14" s="998"/>
      <c r="P14" s="994"/>
      <c r="Q14" s="996"/>
      <c r="R14" s="973" t="s">
        <v>355</v>
      </c>
      <c r="S14" s="991" t="s">
        <v>117</v>
      </c>
      <c r="T14" s="228"/>
      <c r="U14" s="229"/>
      <c r="V14" s="973" t="s">
        <v>118</v>
      </c>
      <c r="W14" s="1028" t="s">
        <v>356</v>
      </c>
      <c r="X14" s="991" t="s">
        <v>117</v>
      </c>
      <c r="Y14" s="197"/>
      <c r="Z14" s="197"/>
      <c r="AA14" s="198"/>
      <c r="AB14" s="975" t="s">
        <v>177</v>
      </c>
      <c r="AC14" s="1019"/>
      <c r="AD14" s="1002"/>
      <c r="AE14" s="975" t="s">
        <v>115</v>
      </c>
      <c r="AF14" s="1019"/>
      <c r="AG14" s="1002"/>
      <c r="AH14" s="1017" t="s">
        <v>112</v>
      </c>
      <c r="AI14" s="975" t="s">
        <v>332</v>
      </c>
      <c r="AJ14" s="197"/>
      <c r="AK14" s="197"/>
      <c r="AL14" s="198"/>
    </row>
    <row r="15" spans="1:38" ht="13.5" customHeight="1">
      <c r="A15" s="1001"/>
      <c r="B15" s="1012"/>
      <c r="C15" s="1013"/>
      <c r="D15" s="1013"/>
      <c r="E15" s="1013"/>
      <c r="F15" s="1013"/>
      <c r="G15" s="1013"/>
      <c r="H15" s="1013"/>
      <c r="I15" s="1013"/>
      <c r="J15" s="1013"/>
      <c r="K15" s="994"/>
      <c r="L15" s="196"/>
      <c r="M15" s="992"/>
      <c r="N15" s="199"/>
      <c r="O15" s="230"/>
      <c r="P15" s="994"/>
      <c r="Q15" s="996"/>
      <c r="R15" s="974"/>
      <c r="S15" s="974"/>
      <c r="T15" s="1023" t="s">
        <v>90</v>
      </c>
      <c r="U15" s="1024"/>
      <c r="V15" s="974"/>
      <c r="W15" s="1029"/>
      <c r="X15" s="992"/>
      <c r="Y15" s="1025" t="s">
        <v>83</v>
      </c>
      <c r="Z15" s="1026"/>
      <c r="AA15" s="1027"/>
      <c r="AB15" s="1020"/>
      <c r="AC15" s="1021"/>
      <c r="AD15" s="1022"/>
      <c r="AE15" s="1020"/>
      <c r="AF15" s="1021"/>
      <c r="AG15" s="1022"/>
      <c r="AH15" s="1018"/>
      <c r="AI15" s="976"/>
      <c r="AJ15" s="1004" t="s">
        <v>83</v>
      </c>
      <c r="AK15" s="1005"/>
      <c r="AL15" s="1006"/>
    </row>
    <row r="16" spans="1:38" ht="18.75" customHeight="1">
      <c r="A16" s="1001"/>
      <c r="B16" s="1012"/>
      <c r="C16" s="1013"/>
      <c r="D16" s="1013"/>
      <c r="E16" s="1013"/>
      <c r="F16" s="1013"/>
      <c r="G16" s="1013"/>
      <c r="H16" s="1013"/>
      <c r="I16" s="1013"/>
      <c r="J16" s="1013"/>
      <c r="K16" s="994"/>
      <c r="L16" s="196"/>
      <c r="M16" s="992"/>
      <c r="N16" s="413" t="s">
        <v>88</v>
      </c>
      <c r="O16" s="231" t="s">
        <v>89</v>
      </c>
      <c r="P16" s="994"/>
      <c r="Q16" s="996"/>
      <c r="R16" s="974"/>
      <c r="S16" s="974"/>
      <c r="T16" s="975" t="s">
        <v>353</v>
      </c>
      <c r="U16" s="1000" t="s">
        <v>354</v>
      </c>
      <c r="V16" s="974"/>
      <c r="W16" s="1029"/>
      <c r="X16" s="974"/>
      <c r="Y16" s="975" t="s">
        <v>353</v>
      </c>
      <c r="Z16" s="1000" t="s">
        <v>354</v>
      </c>
      <c r="AA16" s="1002" t="s">
        <v>352</v>
      </c>
      <c r="AB16" s="975" t="s">
        <v>353</v>
      </c>
      <c r="AC16" s="1000" t="s">
        <v>354</v>
      </c>
      <c r="AD16" s="1002" t="s">
        <v>352</v>
      </c>
      <c r="AE16" s="975" t="s">
        <v>353</v>
      </c>
      <c r="AF16" s="1000" t="s">
        <v>354</v>
      </c>
      <c r="AG16" s="1002" t="s">
        <v>352</v>
      </c>
      <c r="AH16" s="1018"/>
      <c r="AI16" s="1001"/>
      <c r="AJ16" s="975" t="s">
        <v>353</v>
      </c>
      <c r="AK16" s="1000" t="s">
        <v>354</v>
      </c>
      <c r="AL16" s="1002" t="s">
        <v>352</v>
      </c>
    </row>
    <row r="17" spans="1:38" ht="33.75" customHeight="1" thickBot="1">
      <c r="A17" s="227"/>
      <c r="B17" s="1012"/>
      <c r="C17" s="1013"/>
      <c r="D17" s="1013"/>
      <c r="E17" s="1013"/>
      <c r="F17" s="1013"/>
      <c r="G17" s="1013"/>
      <c r="H17" s="1013"/>
      <c r="I17" s="1013"/>
      <c r="J17" s="1013"/>
      <c r="K17" s="994"/>
      <c r="L17" s="201"/>
      <c r="M17" s="992"/>
      <c r="N17" s="200"/>
      <c r="O17" s="231"/>
      <c r="P17" s="994"/>
      <c r="Q17" s="996"/>
      <c r="R17" s="974"/>
      <c r="S17" s="974"/>
      <c r="T17" s="976"/>
      <c r="U17" s="1001"/>
      <c r="V17" s="974"/>
      <c r="W17" s="1029"/>
      <c r="X17" s="974"/>
      <c r="Y17" s="976"/>
      <c r="Z17" s="1001"/>
      <c r="AA17" s="1003"/>
      <c r="AB17" s="976"/>
      <c r="AC17" s="1001"/>
      <c r="AD17" s="1003"/>
      <c r="AE17" s="976"/>
      <c r="AF17" s="1001"/>
      <c r="AG17" s="1003"/>
      <c r="AH17" s="1018"/>
      <c r="AI17" s="1001"/>
      <c r="AJ17" s="976"/>
      <c r="AK17" s="1001"/>
      <c r="AL17" s="1003"/>
    </row>
    <row r="18" spans="1:38" ht="33" customHeight="1" thickTop="1" thickBot="1">
      <c r="A18" s="479"/>
      <c r="B18" s="1014" t="s">
        <v>398</v>
      </c>
      <c r="C18" s="1015"/>
      <c r="D18" s="1015"/>
      <c r="E18" s="1015"/>
      <c r="F18" s="1015"/>
      <c r="G18" s="1015"/>
      <c r="H18" s="1015"/>
      <c r="I18" s="1015"/>
      <c r="J18" s="1015"/>
      <c r="K18" s="1015"/>
      <c r="L18" s="1015"/>
      <c r="M18" s="1015"/>
      <c r="N18" s="1015"/>
      <c r="O18" s="1015"/>
      <c r="P18" s="1015"/>
      <c r="Q18" s="1016"/>
      <c r="R18" s="480"/>
      <c r="S18" s="495">
        <f>SUM(S19:S118)</f>
        <v>0</v>
      </c>
      <c r="T18" s="481"/>
      <c r="U18" s="481"/>
      <c r="V18" s="481"/>
      <c r="W18" s="480"/>
      <c r="X18" s="495">
        <f>SUM(X19:X118)</f>
        <v>0</v>
      </c>
      <c r="Y18" s="482"/>
      <c r="Z18" s="482"/>
      <c r="AA18" s="482"/>
      <c r="AB18" s="482"/>
      <c r="AC18" s="482"/>
      <c r="AD18" s="482"/>
      <c r="AE18" s="494"/>
      <c r="AF18" s="494"/>
      <c r="AG18" s="494"/>
      <c r="AH18" s="495">
        <f>SUM(AH19:AH118)</f>
        <v>0</v>
      </c>
      <c r="AI18" s="483"/>
      <c r="AJ18" s="483"/>
      <c r="AK18" s="483"/>
      <c r="AL18" s="483"/>
    </row>
    <row r="19" spans="1:38" s="49" customFormat="1" ht="27.75" customHeight="1" thickTop="1">
      <c r="A19" s="470" t="s">
        <v>9</v>
      </c>
      <c r="B19" s="471" t="str">
        <f>IF(【①】基本情報入力シート!C33="","",【①】基本情報入力シート!C33)</f>
        <v/>
      </c>
      <c r="C19" s="472" t="str">
        <f>IF(【①】基本情報入力シート!D33="","",【①】基本情報入力シート!D33)</f>
        <v/>
      </c>
      <c r="D19" s="473" t="str">
        <f>IF(【①】基本情報入力シート!E33="","",【①】基本情報入力シート!E33)</f>
        <v/>
      </c>
      <c r="E19" s="474" t="str">
        <f>IF(【①】基本情報入力シート!F33="","",【①】基本情報入力シート!F33)</f>
        <v/>
      </c>
      <c r="F19" s="474" t="str">
        <f>IF(【①】基本情報入力シート!G33="","",【①】基本情報入力シート!G33)</f>
        <v/>
      </c>
      <c r="G19" s="474" t="str">
        <f>IF(【①】基本情報入力シート!H33="","",【①】基本情報入力シート!H33)</f>
        <v/>
      </c>
      <c r="H19" s="474" t="str">
        <f>IF(【①】基本情報入力シート!I33="","",【①】基本情報入力シート!I33)</f>
        <v/>
      </c>
      <c r="I19" s="474" t="str">
        <f>IF(【①】基本情報入力シート!J33="","",【①】基本情報入力シート!J33)</f>
        <v/>
      </c>
      <c r="J19" s="474" t="str">
        <f>IF(【①】基本情報入力シート!K33="","",【①】基本情報入力シート!K33)</f>
        <v/>
      </c>
      <c r="K19" s="475" t="str">
        <f>IF(【①】基本情報入力シート!L33="","",【①】基本情報入力シート!L33)</f>
        <v/>
      </c>
      <c r="L19" s="202" t="s">
        <v>183</v>
      </c>
      <c r="M19" s="476" t="str">
        <f>IF(【①】基本情報入力シート!M33="","",【①】基本情報入力シート!M33)</f>
        <v/>
      </c>
      <c r="N19" s="477" t="str">
        <f>IF(【①】基本情報入力シート!R33="","",【①】基本情報入力シート!R33)</f>
        <v/>
      </c>
      <c r="O19" s="477" t="str">
        <f>IF(【①】基本情報入力シート!W33="","",【①】基本情報入力シート!W33)</f>
        <v/>
      </c>
      <c r="P19" s="478" t="str">
        <f>IF(【①】基本情報入力シート!X33="","",【①】基本情報入力シート!X33)</f>
        <v/>
      </c>
      <c r="Q19" s="478" t="str">
        <f>IF(【①】基本情報入力シート!Y33="","",【①】基本情報入力シート!Y33)</f>
        <v/>
      </c>
      <c r="R19" s="453"/>
      <c r="S19" s="412"/>
      <c r="T19" s="462"/>
      <c r="U19" s="462"/>
      <c r="V19" s="462"/>
      <c r="W19" s="454"/>
      <c r="X19" s="493"/>
      <c r="Y19" s="462"/>
      <c r="Z19" s="462"/>
      <c r="AA19" s="462"/>
      <c r="AB19" s="462"/>
      <c r="AC19" s="462"/>
      <c r="AD19" s="462"/>
      <c r="AE19" s="463"/>
      <c r="AF19" s="463"/>
      <c r="AG19" s="464"/>
      <c r="AH19" s="455"/>
      <c r="AI19" s="462"/>
      <c r="AJ19" s="462"/>
      <c r="AK19" s="462"/>
      <c r="AL19" s="462"/>
    </row>
    <row r="20" spans="1:38" ht="27.75" customHeight="1">
      <c r="A20" s="204">
        <f>A19+1</f>
        <v>2</v>
      </c>
      <c r="B20" s="264" t="str">
        <f>IF(【①】基本情報入力シート!C34="","",【①】基本情報入力シート!C34)</f>
        <v/>
      </c>
      <c r="C20" s="274" t="str">
        <f>IF(【①】基本情報入力シート!D34="","",【①】基本情報入力シート!D34)</f>
        <v/>
      </c>
      <c r="D20" s="275" t="str">
        <f>IF(【①】基本情報入力シート!E34="","",【①】基本情報入力シート!E34)</f>
        <v/>
      </c>
      <c r="E20" s="265" t="str">
        <f>IF(【①】基本情報入力シート!F34="","",【①】基本情報入力シート!F34)</f>
        <v/>
      </c>
      <c r="F20" s="265" t="str">
        <f>IF(【①】基本情報入力シート!G34="","",【①】基本情報入力シート!G34)</f>
        <v/>
      </c>
      <c r="G20" s="265" t="str">
        <f>IF(【①】基本情報入力シート!H34="","",【①】基本情報入力シート!H34)</f>
        <v/>
      </c>
      <c r="H20" s="265" t="str">
        <f>IF(【①】基本情報入力シート!I34="","",【①】基本情報入力シート!I34)</f>
        <v/>
      </c>
      <c r="I20" s="265" t="str">
        <f>IF(【①】基本情報入力シート!J34="","",【①】基本情報入力シート!J34)</f>
        <v/>
      </c>
      <c r="J20" s="265" t="str">
        <f>IF(【①】基本情報入力シート!K34="","",【①】基本情報入力シート!K34)</f>
        <v/>
      </c>
      <c r="K20" s="266" t="str">
        <f>IF(【①】基本情報入力シート!L34="","",【①】基本情報入力シート!L34)</f>
        <v/>
      </c>
      <c r="L20" s="260" t="s">
        <v>184</v>
      </c>
      <c r="M20" s="456" t="str">
        <f>IF(【①】基本情報入力シート!M34="","",【①】基本情報入力シート!M34)</f>
        <v/>
      </c>
      <c r="N20" s="457" t="str">
        <f>IF(【①】基本情報入力シート!R34="","",【①】基本情報入力シート!R34)</f>
        <v/>
      </c>
      <c r="O20" s="457" t="str">
        <f>IF(【①】基本情報入力シート!W34="","",【①】基本情報入力シート!W34)</f>
        <v/>
      </c>
      <c r="P20" s="450" t="str">
        <f>IF(【①】基本情報入力シート!X34="","",【①】基本情報入力シート!X34)</f>
        <v/>
      </c>
      <c r="Q20" s="450" t="str">
        <f>IF(【①】基本情報入力シート!Y34="","",【①】基本情報入力シート!Y34)</f>
        <v/>
      </c>
      <c r="R20" s="453"/>
      <c r="S20" s="412"/>
      <c r="T20" s="462"/>
      <c r="U20" s="462"/>
      <c r="V20" s="462"/>
      <c r="W20" s="454"/>
      <c r="X20" s="493"/>
      <c r="Y20" s="462"/>
      <c r="Z20" s="462"/>
      <c r="AA20" s="462"/>
      <c r="AB20" s="462"/>
      <c r="AC20" s="462"/>
      <c r="AD20" s="462"/>
      <c r="AE20" s="463"/>
      <c r="AF20" s="463"/>
      <c r="AG20" s="464"/>
      <c r="AH20" s="455"/>
      <c r="AI20" s="462"/>
      <c r="AJ20" s="462"/>
      <c r="AK20" s="462"/>
      <c r="AL20" s="462"/>
    </row>
    <row r="21" spans="1:38" ht="27.75" customHeight="1">
      <c r="A21" s="204">
        <f t="shared" ref="A21:A84" si="1">A20+1</f>
        <v>3</v>
      </c>
      <c r="B21" s="264" t="str">
        <f>IF(【①】基本情報入力シート!C35="","",【①】基本情報入力シート!C35)</f>
        <v/>
      </c>
      <c r="C21" s="274" t="str">
        <f>IF(【①】基本情報入力シート!D35="","",【①】基本情報入力シート!D35)</f>
        <v/>
      </c>
      <c r="D21" s="275" t="str">
        <f>IF(【①】基本情報入力シート!E35="","",【①】基本情報入力シート!E35)</f>
        <v/>
      </c>
      <c r="E21" s="265" t="str">
        <f>IF(【①】基本情報入力シート!F35="","",【①】基本情報入力シート!F35)</f>
        <v/>
      </c>
      <c r="F21" s="265" t="str">
        <f>IF(【①】基本情報入力シート!G35="","",【①】基本情報入力シート!G35)</f>
        <v/>
      </c>
      <c r="G21" s="265" t="str">
        <f>IF(【①】基本情報入力シート!H35="","",【①】基本情報入力シート!H35)</f>
        <v/>
      </c>
      <c r="H21" s="265" t="str">
        <f>IF(【①】基本情報入力シート!I35="","",【①】基本情報入力シート!I35)</f>
        <v/>
      </c>
      <c r="I21" s="265" t="str">
        <f>IF(【①】基本情報入力シート!J35="","",【①】基本情報入力シート!J35)</f>
        <v/>
      </c>
      <c r="J21" s="265" t="str">
        <f>IF(【①】基本情報入力シート!K35="","",【①】基本情報入力シート!K35)</f>
        <v/>
      </c>
      <c r="K21" s="266" t="str">
        <f>IF(【①】基本情報入力シート!L35="","",【①】基本情報入力シート!L35)</f>
        <v/>
      </c>
      <c r="L21" s="260" t="s">
        <v>186</v>
      </c>
      <c r="M21" s="456" t="str">
        <f>IF(【①】基本情報入力シート!M35="","",【①】基本情報入力シート!M35)</f>
        <v/>
      </c>
      <c r="N21" s="457" t="str">
        <f>IF(【①】基本情報入力シート!R35="","",【①】基本情報入力シート!R35)</f>
        <v/>
      </c>
      <c r="O21" s="457" t="str">
        <f>IF(【①】基本情報入力シート!W35="","",【①】基本情報入力シート!W35)</f>
        <v/>
      </c>
      <c r="P21" s="450" t="str">
        <f>IF(【①】基本情報入力シート!X35="","",【①】基本情報入力シート!X35)</f>
        <v/>
      </c>
      <c r="Q21" s="450" t="str">
        <f>IF(【①】基本情報入力シート!Y35="","",【①】基本情報入力シート!Y35)</f>
        <v/>
      </c>
      <c r="R21" s="453"/>
      <c r="S21" s="412"/>
      <c r="T21" s="462"/>
      <c r="U21" s="462"/>
      <c r="V21" s="462"/>
      <c r="W21" s="454"/>
      <c r="X21" s="493"/>
      <c r="Y21" s="462"/>
      <c r="Z21" s="462"/>
      <c r="AA21" s="462"/>
      <c r="AB21" s="462"/>
      <c r="AC21" s="462"/>
      <c r="AD21" s="462"/>
      <c r="AE21" s="463"/>
      <c r="AF21" s="463"/>
      <c r="AG21" s="464"/>
      <c r="AH21" s="455"/>
      <c r="AI21" s="462"/>
      <c r="AJ21" s="462"/>
      <c r="AK21" s="462"/>
      <c r="AL21" s="462"/>
    </row>
    <row r="22" spans="1:38" ht="27.75" customHeight="1">
      <c r="A22" s="204">
        <f t="shared" si="1"/>
        <v>4</v>
      </c>
      <c r="B22" s="264" t="str">
        <f>IF(【①】基本情報入力シート!C36="","",【①】基本情報入力シート!C36)</f>
        <v/>
      </c>
      <c r="C22" s="274" t="str">
        <f>IF(【①】基本情報入力シート!D36="","",【①】基本情報入力シート!D36)</f>
        <v/>
      </c>
      <c r="D22" s="275" t="str">
        <f>IF(【①】基本情報入力シート!E36="","",【①】基本情報入力シート!E36)</f>
        <v/>
      </c>
      <c r="E22" s="265" t="str">
        <f>IF(【①】基本情報入力シート!F36="","",【①】基本情報入力シート!F36)</f>
        <v/>
      </c>
      <c r="F22" s="265" t="str">
        <f>IF(【①】基本情報入力シート!G36="","",【①】基本情報入力シート!G36)</f>
        <v/>
      </c>
      <c r="G22" s="265" t="str">
        <f>IF(【①】基本情報入力シート!H36="","",【①】基本情報入力シート!H36)</f>
        <v/>
      </c>
      <c r="H22" s="265" t="str">
        <f>IF(【①】基本情報入力シート!I36="","",【①】基本情報入力シート!I36)</f>
        <v/>
      </c>
      <c r="I22" s="265" t="str">
        <f>IF(【①】基本情報入力シート!J36="","",【①】基本情報入力シート!J36)</f>
        <v/>
      </c>
      <c r="J22" s="265" t="str">
        <f>IF(【①】基本情報入力シート!K36="","",【①】基本情報入力シート!K36)</f>
        <v/>
      </c>
      <c r="K22" s="266" t="str">
        <f>IF(【①】基本情報入力シート!L36="","",【①】基本情報入力シート!L36)</f>
        <v/>
      </c>
      <c r="L22" s="260" t="s">
        <v>187</v>
      </c>
      <c r="M22" s="456" t="str">
        <f>IF(【①】基本情報入力シート!M36="","",【①】基本情報入力シート!M36)</f>
        <v/>
      </c>
      <c r="N22" s="457" t="str">
        <f>IF(【①】基本情報入力シート!R36="","",【①】基本情報入力シート!R36)</f>
        <v/>
      </c>
      <c r="O22" s="457" t="str">
        <f>IF(【①】基本情報入力シート!W36="","",【①】基本情報入力シート!W36)</f>
        <v/>
      </c>
      <c r="P22" s="450" t="str">
        <f>IF(【①】基本情報入力シート!X36="","",【①】基本情報入力シート!X36)</f>
        <v/>
      </c>
      <c r="Q22" s="450" t="str">
        <f>IF(【①】基本情報入力シート!Y36="","",【①】基本情報入力シート!Y36)</f>
        <v/>
      </c>
      <c r="R22" s="453"/>
      <c r="S22" s="412"/>
      <c r="T22" s="462"/>
      <c r="U22" s="462"/>
      <c r="V22" s="462"/>
      <c r="W22" s="454"/>
      <c r="X22" s="493"/>
      <c r="Y22" s="462"/>
      <c r="Z22" s="462"/>
      <c r="AA22" s="462"/>
      <c r="AB22" s="462"/>
      <c r="AC22" s="462"/>
      <c r="AD22" s="462"/>
      <c r="AE22" s="463"/>
      <c r="AF22" s="463"/>
      <c r="AG22" s="464"/>
      <c r="AH22" s="455"/>
      <c r="AI22" s="462"/>
      <c r="AJ22" s="462"/>
      <c r="AK22" s="462"/>
      <c r="AL22" s="462"/>
    </row>
    <row r="23" spans="1:38" ht="27.75" customHeight="1">
      <c r="A23" s="204">
        <f t="shared" si="1"/>
        <v>5</v>
      </c>
      <c r="B23" s="264" t="str">
        <f>IF(【①】基本情報入力シート!C37="","",【①】基本情報入力シート!C37)</f>
        <v/>
      </c>
      <c r="C23" s="274" t="str">
        <f>IF(【①】基本情報入力シート!D37="","",【①】基本情報入力シート!D37)</f>
        <v/>
      </c>
      <c r="D23" s="275" t="str">
        <f>IF(【①】基本情報入力シート!E37="","",【①】基本情報入力シート!E37)</f>
        <v/>
      </c>
      <c r="E23" s="265" t="str">
        <f>IF(【①】基本情報入力シート!F37="","",【①】基本情報入力シート!F37)</f>
        <v/>
      </c>
      <c r="F23" s="265" t="str">
        <f>IF(【①】基本情報入力シート!G37="","",【①】基本情報入力シート!G37)</f>
        <v/>
      </c>
      <c r="G23" s="265" t="str">
        <f>IF(【①】基本情報入力シート!H37="","",【①】基本情報入力シート!H37)</f>
        <v/>
      </c>
      <c r="H23" s="265" t="str">
        <f>IF(【①】基本情報入力シート!I37="","",【①】基本情報入力シート!I37)</f>
        <v/>
      </c>
      <c r="I23" s="265" t="str">
        <f>IF(【①】基本情報入力シート!J37="","",【①】基本情報入力シート!J37)</f>
        <v/>
      </c>
      <c r="J23" s="265" t="str">
        <f>IF(【①】基本情報入力シート!K37="","",【①】基本情報入力シート!K37)</f>
        <v/>
      </c>
      <c r="K23" s="266" t="str">
        <f>IF(【①】基本情報入力シート!L37="","",【①】基本情報入力シート!L37)</f>
        <v/>
      </c>
      <c r="L23" s="260" t="s">
        <v>188</v>
      </c>
      <c r="M23" s="456" t="str">
        <f>IF(【①】基本情報入力シート!M37="","",【①】基本情報入力シート!M37)</f>
        <v/>
      </c>
      <c r="N23" s="457" t="str">
        <f>IF(【①】基本情報入力シート!R37="","",【①】基本情報入力シート!R37)</f>
        <v/>
      </c>
      <c r="O23" s="457" t="str">
        <f>IF(【①】基本情報入力シート!W37="","",【①】基本情報入力シート!W37)</f>
        <v/>
      </c>
      <c r="P23" s="450" t="str">
        <f>IF(【①】基本情報入力シート!X37="","",【①】基本情報入力シート!X37)</f>
        <v/>
      </c>
      <c r="Q23" s="450" t="str">
        <f>IF(【①】基本情報入力シート!Y37="","",【①】基本情報入力シート!Y37)</f>
        <v/>
      </c>
      <c r="R23" s="453"/>
      <c r="S23" s="412"/>
      <c r="T23" s="462"/>
      <c r="U23" s="462"/>
      <c r="V23" s="462"/>
      <c r="W23" s="454"/>
      <c r="X23" s="493"/>
      <c r="Y23" s="462"/>
      <c r="Z23" s="462"/>
      <c r="AA23" s="462"/>
      <c r="AB23" s="462"/>
      <c r="AC23" s="462"/>
      <c r="AD23" s="462"/>
      <c r="AE23" s="463"/>
      <c r="AF23" s="463"/>
      <c r="AG23" s="464"/>
      <c r="AH23" s="455"/>
      <c r="AI23" s="462"/>
      <c r="AJ23" s="462"/>
      <c r="AK23" s="462"/>
      <c r="AL23" s="462"/>
    </row>
    <row r="24" spans="1:38" ht="27.75" customHeight="1">
      <c r="A24" s="204">
        <f t="shared" si="1"/>
        <v>6</v>
      </c>
      <c r="B24" s="264" t="str">
        <f>IF(【①】基本情報入力シート!C38="","",【①】基本情報入力シート!C38)</f>
        <v/>
      </c>
      <c r="C24" s="274" t="str">
        <f>IF(【①】基本情報入力シート!D38="","",【①】基本情報入力シート!D38)</f>
        <v/>
      </c>
      <c r="D24" s="275" t="str">
        <f>IF(【①】基本情報入力シート!E38="","",【①】基本情報入力シート!E38)</f>
        <v/>
      </c>
      <c r="E24" s="265" t="str">
        <f>IF(【①】基本情報入力シート!F38="","",【①】基本情報入力シート!F38)</f>
        <v/>
      </c>
      <c r="F24" s="265" t="str">
        <f>IF(【①】基本情報入力シート!G38="","",【①】基本情報入力シート!G38)</f>
        <v/>
      </c>
      <c r="G24" s="265" t="str">
        <f>IF(【①】基本情報入力シート!H38="","",【①】基本情報入力シート!H38)</f>
        <v/>
      </c>
      <c r="H24" s="265" t="str">
        <f>IF(【①】基本情報入力シート!I38="","",【①】基本情報入力シート!I38)</f>
        <v/>
      </c>
      <c r="I24" s="265" t="str">
        <f>IF(【①】基本情報入力シート!J38="","",【①】基本情報入力シート!J38)</f>
        <v/>
      </c>
      <c r="J24" s="265" t="str">
        <f>IF(【①】基本情報入力シート!K38="","",【①】基本情報入力シート!K38)</f>
        <v/>
      </c>
      <c r="K24" s="266" t="str">
        <f>IF(【①】基本情報入力シート!L38="","",【①】基本情報入力シート!L38)</f>
        <v/>
      </c>
      <c r="L24" s="260" t="s">
        <v>189</v>
      </c>
      <c r="M24" s="456" t="str">
        <f>IF(【①】基本情報入力シート!M38="","",【①】基本情報入力シート!M38)</f>
        <v/>
      </c>
      <c r="N24" s="457" t="str">
        <f>IF(【①】基本情報入力シート!R38="","",【①】基本情報入力シート!R38)</f>
        <v/>
      </c>
      <c r="O24" s="457" t="str">
        <f>IF(【①】基本情報入力シート!W38="","",【①】基本情報入力シート!W38)</f>
        <v/>
      </c>
      <c r="P24" s="450" t="str">
        <f>IF(【①】基本情報入力シート!X38="","",【①】基本情報入力シート!X38)</f>
        <v/>
      </c>
      <c r="Q24" s="450" t="str">
        <f>IF(【①】基本情報入力シート!Y38="","",【①】基本情報入力シート!Y38)</f>
        <v/>
      </c>
      <c r="R24" s="453"/>
      <c r="S24" s="412"/>
      <c r="T24" s="462"/>
      <c r="U24" s="462"/>
      <c r="V24" s="462"/>
      <c r="W24" s="454"/>
      <c r="X24" s="493"/>
      <c r="Y24" s="462"/>
      <c r="Z24" s="462"/>
      <c r="AA24" s="462"/>
      <c r="AB24" s="462"/>
      <c r="AC24" s="462"/>
      <c r="AD24" s="462"/>
      <c r="AE24" s="463"/>
      <c r="AF24" s="463"/>
      <c r="AG24" s="464"/>
      <c r="AH24" s="455"/>
      <c r="AI24" s="462"/>
      <c r="AJ24" s="462"/>
      <c r="AK24" s="462"/>
      <c r="AL24" s="462"/>
    </row>
    <row r="25" spans="1:38" ht="27.75" customHeight="1">
      <c r="A25" s="204">
        <f t="shared" si="1"/>
        <v>7</v>
      </c>
      <c r="B25" s="264" t="str">
        <f>IF(【①】基本情報入力シート!C39="","",【①】基本情報入力シート!C39)</f>
        <v/>
      </c>
      <c r="C25" s="274" t="str">
        <f>IF(【①】基本情報入力シート!D39="","",【①】基本情報入力シート!D39)</f>
        <v/>
      </c>
      <c r="D25" s="275" t="str">
        <f>IF(【①】基本情報入力シート!E39="","",【①】基本情報入力シート!E39)</f>
        <v/>
      </c>
      <c r="E25" s="265" t="str">
        <f>IF(【①】基本情報入力シート!F39="","",【①】基本情報入力シート!F39)</f>
        <v/>
      </c>
      <c r="F25" s="265" t="str">
        <f>IF(【①】基本情報入力シート!G39="","",【①】基本情報入力シート!G39)</f>
        <v/>
      </c>
      <c r="G25" s="265" t="str">
        <f>IF(【①】基本情報入力シート!H39="","",【①】基本情報入力シート!H39)</f>
        <v/>
      </c>
      <c r="H25" s="265" t="str">
        <f>IF(【①】基本情報入力シート!I39="","",【①】基本情報入力シート!I39)</f>
        <v/>
      </c>
      <c r="I25" s="265" t="str">
        <f>IF(【①】基本情報入力シート!J39="","",【①】基本情報入力シート!J39)</f>
        <v/>
      </c>
      <c r="J25" s="265" t="str">
        <f>IF(【①】基本情報入力シート!K39="","",【①】基本情報入力シート!K39)</f>
        <v/>
      </c>
      <c r="K25" s="266" t="str">
        <f>IF(【①】基本情報入力シート!L39="","",【①】基本情報入力シート!L39)</f>
        <v/>
      </c>
      <c r="L25" s="260" t="s">
        <v>190</v>
      </c>
      <c r="M25" s="456" t="str">
        <f>IF(【①】基本情報入力シート!M39="","",【①】基本情報入力シート!M39)</f>
        <v/>
      </c>
      <c r="N25" s="457" t="str">
        <f>IF(【①】基本情報入力シート!R39="","",【①】基本情報入力シート!R39)</f>
        <v/>
      </c>
      <c r="O25" s="457" t="str">
        <f>IF(【①】基本情報入力シート!W39="","",【①】基本情報入力シート!W39)</f>
        <v/>
      </c>
      <c r="P25" s="450" t="str">
        <f>IF(【①】基本情報入力シート!X39="","",【①】基本情報入力シート!X39)</f>
        <v/>
      </c>
      <c r="Q25" s="450" t="str">
        <f>IF(【①】基本情報入力シート!Y39="","",【①】基本情報入力シート!Y39)</f>
        <v/>
      </c>
      <c r="R25" s="453"/>
      <c r="S25" s="412"/>
      <c r="T25" s="462"/>
      <c r="U25" s="462"/>
      <c r="V25" s="462"/>
      <c r="W25" s="454"/>
      <c r="X25" s="414"/>
      <c r="Y25" s="462"/>
      <c r="Z25" s="462"/>
      <c r="AA25" s="462"/>
      <c r="AB25" s="462"/>
      <c r="AC25" s="462"/>
      <c r="AD25" s="462"/>
      <c r="AE25" s="463"/>
      <c r="AF25" s="463"/>
      <c r="AG25" s="464"/>
      <c r="AH25" s="455"/>
      <c r="AI25" s="462"/>
      <c r="AJ25" s="462"/>
      <c r="AK25" s="462"/>
      <c r="AL25" s="462"/>
    </row>
    <row r="26" spans="1:38" ht="27.75" customHeight="1">
      <c r="A26" s="204">
        <f t="shared" si="1"/>
        <v>8</v>
      </c>
      <c r="B26" s="264" t="str">
        <f>IF(【①】基本情報入力シート!C40="","",【①】基本情報入力シート!C40)</f>
        <v/>
      </c>
      <c r="C26" s="274" t="str">
        <f>IF(【①】基本情報入力シート!D40="","",【①】基本情報入力シート!D40)</f>
        <v/>
      </c>
      <c r="D26" s="275" t="str">
        <f>IF(【①】基本情報入力シート!E40="","",【①】基本情報入力シート!E40)</f>
        <v/>
      </c>
      <c r="E26" s="265" t="str">
        <f>IF(【①】基本情報入力シート!F40="","",【①】基本情報入力シート!F40)</f>
        <v/>
      </c>
      <c r="F26" s="265" t="str">
        <f>IF(【①】基本情報入力シート!G40="","",【①】基本情報入力シート!G40)</f>
        <v/>
      </c>
      <c r="G26" s="265" t="str">
        <f>IF(【①】基本情報入力シート!H40="","",【①】基本情報入力シート!H40)</f>
        <v/>
      </c>
      <c r="H26" s="265" t="str">
        <f>IF(【①】基本情報入力シート!I40="","",【①】基本情報入力シート!I40)</f>
        <v/>
      </c>
      <c r="I26" s="265" t="str">
        <f>IF(【①】基本情報入力シート!J40="","",【①】基本情報入力シート!J40)</f>
        <v/>
      </c>
      <c r="J26" s="265" t="str">
        <f>IF(【①】基本情報入力シート!K40="","",【①】基本情報入力シート!K40)</f>
        <v/>
      </c>
      <c r="K26" s="266" t="str">
        <f>IF(【①】基本情報入力シート!L40="","",【①】基本情報入力シート!L40)</f>
        <v/>
      </c>
      <c r="L26" s="260" t="s">
        <v>191</v>
      </c>
      <c r="M26" s="456" t="str">
        <f>IF(【①】基本情報入力シート!M40="","",【①】基本情報入力シート!M40)</f>
        <v/>
      </c>
      <c r="N26" s="457" t="str">
        <f>IF(【①】基本情報入力シート!R40="","",【①】基本情報入力シート!R40)</f>
        <v/>
      </c>
      <c r="O26" s="457" t="str">
        <f>IF(【①】基本情報入力シート!W40="","",【①】基本情報入力シート!W40)</f>
        <v/>
      </c>
      <c r="P26" s="450" t="str">
        <f>IF(【①】基本情報入力シート!X40="","",【①】基本情報入力シート!X40)</f>
        <v/>
      </c>
      <c r="Q26" s="450" t="str">
        <f>IF(【①】基本情報入力シート!Y40="","",【①】基本情報入力シート!Y40)</f>
        <v/>
      </c>
      <c r="R26" s="453"/>
      <c r="S26" s="412"/>
      <c r="T26" s="462"/>
      <c r="U26" s="462"/>
      <c r="V26" s="462"/>
      <c r="W26" s="454"/>
      <c r="X26" s="414"/>
      <c r="Y26" s="462"/>
      <c r="Z26" s="462"/>
      <c r="AA26" s="462"/>
      <c r="AB26" s="462"/>
      <c r="AC26" s="462"/>
      <c r="AD26" s="462"/>
      <c r="AE26" s="463"/>
      <c r="AF26" s="463"/>
      <c r="AG26" s="464"/>
      <c r="AH26" s="455"/>
      <c r="AI26" s="462"/>
      <c r="AJ26" s="462"/>
      <c r="AK26" s="462"/>
      <c r="AL26" s="462"/>
    </row>
    <row r="27" spans="1:38" ht="27.75" customHeight="1">
      <c r="A27" s="204">
        <f t="shared" si="1"/>
        <v>9</v>
      </c>
      <c r="B27" s="264" t="str">
        <f>IF(【①】基本情報入力シート!C41="","",【①】基本情報入力シート!C41)</f>
        <v/>
      </c>
      <c r="C27" s="274" t="str">
        <f>IF(【①】基本情報入力シート!D41="","",【①】基本情報入力シート!D41)</f>
        <v/>
      </c>
      <c r="D27" s="275" t="str">
        <f>IF(【①】基本情報入力シート!E41="","",【①】基本情報入力シート!E41)</f>
        <v/>
      </c>
      <c r="E27" s="265" t="str">
        <f>IF(【①】基本情報入力シート!F41="","",【①】基本情報入力シート!F41)</f>
        <v/>
      </c>
      <c r="F27" s="265" t="str">
        <f>IF(【①】基本情報入力シート!G41="","",【①】基本情報入力シート!G41)</f>
        <v/>
      </c>
      <c r="G27" s="265" t="str">
        <f>IF(【①】基本情報入力シート!H41="","",【①】基本情報入力シート!H41)</f>
        <v/>
      </c>
      <c r="H27" s="265" t="str">
        <f>IF(【①】基本情報入力シート!I41="","",【①】基本情報入力シート!I41)</f>
        <v/>
      </c>
      <c r="I27" s="265" t="str">
        <f>IF(【①】基本情報入力シート!J41="","",【①】基本情報入力シート!J41)</f>
        <v/>
      </c>
      <c r="J27" s="265" t="str">
        <f>IF(【①】基本情報入力シート!K41="","",【①】基本情報入力シート!K41)</f>
        <v/>
      </c>
      <c r="K27" s="266" t="str">
        <f>IF(【①】基本情報入力シート!L41="","",【①】基本情報入力シート!L41)</f>
        <v/>
      </c>
      <c r="L27" s="260" t="s">
        <v>192</v>
      </c>
      <c r="M27" s="456" t="str">
        <f>IF(【①】基本情報入力シート!M41="","",【①】基本情報入力シート!M41)</f>
        <v/>
      </c>
      <c r="N27" s="457" t="str">
        <f>IF(【①】基本情報入力シート!R41="","",【①】基本情報入力シート!R41)</f>
        <v/>
      </c>
      <c r="O27" s="457" t="str">
        <f>IF(【①】基本情報入力シート!W41="","",【①】基本情報入力シート!W41)</f>
        <v/>
      </c>
      <c r="P27" s="450" t="str">
        <f>IF(【①】基本情報入力シート!X41="","",【①】基本情報入力シート!X41)</f>
        <v/>
      </c>
      <c r="Q27" s="450" t="str">
        <f>IF(【①】基本情報入力シート!Y41="","",【①】基本情報入力シート!Y41)</f>
        <v/>
      </c>
      <c r="R27" s="453"/>
      <c r="S27" s="412"/>
      <c r="T27" s="462"/>
      <c r="U27" s="462"/>
      <c r="V27" s="462"/>
      <c r="W27" s="454"/>
      <c r="X27" s="414"/>
      <c r="Y27" s="462"/>
      <c r="Z27" s="462"/>
      <c r="AA27" s="462"/>
      <c r="AB27" s="462"/>
      <c r="AC27" s="462"/>
      <c r="AD27" s="462"/>
      <c r="AE27" s="463"/>
      <c r="AF27" s="463"/>
      <c r="AG27" s="464"/>
      <c r="AH27" s="455"/>
      <c r="AI27" s="462"/>
      <c r="AJ27" s="462"/>
      <c r="AK27" s="462"/>
      <c r="AL27" s="462"/>
    </row>
    <row r="28" spans="1:38" ht="27.75" customHeight="1">
      <c r="A28" s="204">
        <f t="shared" si="1"/>
        <v>10</v>
      </c>
      <c r="B28" s="264" t="str">
        <f>IF(【①】基本情報入力シート!C42="","",【①】基本情報入力シート!C42)</f>
        <v/>
      </c>
      <c r="C28" s="274" t="str">
        <f>IF(【①】基本情報入力シート!D42="","",【①】基本情報入力シート!D42)</f>
        <v/>
      </c>
      <c r="D28" s="275" t="str">
        <f>IF(【①】基本情報入力シート!E42="","",【①】基本情報入力シート!E42)</f>
        <v/>
      </c>
      <c r="E28" s="265" t="str">
        <f>IF(【①】基本情報入力シート!F42="","",【①】基本情報入力シート!F42)</f>
        <v/>
      </c>
      <c r="F28" s="265" t="str">
        <f>IF(【①】基本情報入力シート!G42="","",【①】基本情報入力シート!G42)</f>
        <v/>
      </c>
      <c r="G28" s="265" t="str">
        <f>IF(【①】基本情報入力シート!H42="","",【①】基本情報入力シート!H42)</f>
        <v/>
      </c>
      <c r="H28" s="265" t="str">
        <f>IF(【①】基本情報入力シート!I42="","",【①】基本情報入力シート!I42)</f>
        <v/>
      </c>
      <c r="I28" s="265" t="str">
        <f>IF(【①】基本情報入力シート!J42="","",【①】基本情報入力シート!J42)</f>
        <v/>
      </c>
      <c r="J28" s="265" t="str">
        <f>IF(【①】基本情報入力シート!K42="","",【①】基本情報入力シート!K42)</f>
        <v/>
      </c>
      <c r="K28" s="266" t="str">
        <f>IF(【①】基本情報入力シート!L42="","",【①】基本情報入力シート!L42)</f>
        <v/>
      </c>
      <c r="L28" s="260" t="s">
        <v>193</v>
      </c>
      <c r="M28" s="456" t="str">
        <f>IF(【①】基本情報入力シート!M42="","",【①】基本情報入力シート!M42)</f>
        <v/>
      </c>
      <c r="N28" s="457" t="str">
        <f>IF(【①】基本情報入力シート!R42="","",【①】基本情報入力シート!R42)</f>
        <v/>
      </c>
      <c r="O28" s="457" t="str">
        <f>IF(【①】基本情報入力シート!W42="","",【①】基本情報入力シート!W42)</f>
        <v/>
      </c>
      <c r="P28" s="450" t="str">
        <f>IF(【①】基本情報入力シート!X42="","",【①】基本情報入力シート!X42)</f>
        <v/>
      </c>
      <c r="Q28" s="450" t="str">
        <f>IF(【①】基本情報入力シート!Y42="","",【①】基本情報入力シート!Y42)</f>
        <v/>
      </c>
      <c r="R28" s="453"/>
      <c r="S28" s="412"/>
      <c r="T28" s="462"/>
      <c r="U28" s="462"/>
      <c r="V28" s="462"/>
      <c r="W28" s="454"/>
      <c r="X28" s="414"/>
      <c r="Y28" s="462"/>
      <c r="Z28" s="462"/>
      <c r="AA28" s="462"/>
      <c r="AB28" s="462"/>
      <c r="AC28" s="462"/>
      <c r="AD28" s="462"/>
      <c r="AE28" s="463"/>
      <c r="AF28" s="463"/>
      <c r="AG28" s="464"/>
      <c r="AH28" s="455"/>
      <c r="AI28" s="462"/>
      <c r="AJ28" s="462"/>
      <c r="AK28" s="462"/>
      <c r="AL28" s="462"/>
    </row>
    <row r="29" spans="1:38" ht="27.75" customHeight="1">
      <c r="A29" s="204">
        <f t="shared" si="1"/>
        <v>11</v>
      </c>
      <c r="B29" s="264" t="str">
        <f>IF(【①】基本情報入力シート!C43="","",【①】基本情報入力シート!C43)</f>
        <v/>
      </c>
      <c r="C29" s="274" t="str">
        <f>IF(【①】基本情報入力シート!D43="","",【①】基本情報入力シート!D43)</f>
        <v/>
      </c>
      <c r="D29" s="275" t="str">
        <f>IF(【①】基本情報入力シート!E43="","",【①】基本情報入力シート!E43)</f>
        <v/>
      </c>
      <c r="E29" s="265" t="str">
        <f>IF(【①】基本情報入力シート!F43="","",【①】基本情報入力シート!F43)</f>
        <v/>
      </c>
      <c r="F29" s="265" t="str">
        <f>IF(【①】基本情報入力シート!G43="","",【①】基本情報入力シート!G43)</f>
        <v/>
      </c>
      <c r="G29" s="265" t="str">
        <f>IF(【①】基本情報入力シート!H43="","",【①】基本情報入力シート!H43)</f>
        <v/>
      </c>
      <c r="H29" s="265" t="str">
        <f>IF(【①】基本情報入力シート!I43="","",【①】基本情報入力シート!I43)</f>
        <v/>
      </c>
      <c r="I29" s="265" t="str">
        <f>IF(【①】基本情報入力シート!J43="","",【①】基本情報入力シート!J43)</f>
        <v/>
      </c>
      <c r="J29" s="265" t="str">
        <f>IF(【①】基本情報入力シート!K43="","",【①】基本情報入力シート!K43)</f>
        <v/>
      </c>
      <c r="K29" s="266" t="str">
        <f>IF(【①】基本情報入力シート!L43="","",【①】基本情報入力シート!L43)</f>
        <v/>
      </c>
      <c r="L29" s="260" t="s">
        <v>194</v>
      </c>
      <c r="M29" s="456" t="str">
        <f>IF(【①】基本情報入力シート!M43="","",【①】基本情報入力シート!M43)</f>
        <v/>
      </c>
      <c r="N29" s="457" t="str">
        <f>IF(【①】基本情報入力シート!R43="","",【①】基本情報入力シート!R43)</f>
        <v/>
      </c>
      <c r="O29" s="457" t="str">
        <f>IF(【①】基本情報入力シート!W43="","",【①】基本情報入力シート!W43)</f>
        <v/>
      </c>
      <c r="P29" s="450" t="str">
        <f>IF(【①】基本情報入力シート!X43="","",【①】基本情報入力シート!X43)</f>
        <v/>
      </c>
      <c r="Q29" s="450" t="str">
        <f>IF(【①】基本情報入力シート!Y43="","",【①】基本情報入力シート!Y43)</f>
        <v/>
      </c>
      <c r="R29" s="453"/>
      <c r="S29" s="412"/>
      <c r="T29" s="462"/>
      <c r="U29" s="462"/>
      <c r="V29" s="462"/>
      <c r="W29" s="454"/>
      <c r="X29" s="414"/>
      <c r="Y29" s="462"/>
      <c r="Z29" s="462"/>
      <c r="AA29" s="462"/>
      <c r="AB29" s="462"/>
      <c r="AC29" s="462"/>
      <c r="AD29" s="462"/>
      <c r="AE29" s="463"/>
      <c r="AF29" s="463"/>
      <c r="AG29" s="464"/>
      <c r="AH29" s="455"/>
      <c r="AI29" s="462"/>
      <c r="AJ29" s="462"/>
      <c r="AK29" s="462"/>
      <c r="AL29" s="462"/>
    </row>
    <row r="30" spans="1:38" ht="27.75" customHeight="1">
      <c r="A30" s="204">
        <f t="shared" si="1"/>
        <v>12</v>
      </c>
      <c r="B30" s="264" t="str">
        <f>IF(【①】基本情報入力シート!C44="","",【①】基本情報入力シート!C44)</f>
        <v/>
      </c>
      <c r="C30" s="274" t="str">
        <f>IF(【①】基本情報入力シート!D44="","",【①】基本情報入力シート!D44)</f>
        <v/>
      </c>
      <c r="D30" s="275" t="str">
        <f>IF(【①】基本情報入力シート!E44="","",【①】基本情報入力シート!E44)</f>
        <v/>
      </c>
      <c r="E30" s="265" t="str">
        <f>IF(【①】基本情報入力シート!F44="","",【①】基本情報入力シート!F44)</f>
        <v/>
      </c>
      <c r="F30" s="265" t="str">
        <f>IF(【①】基本情報入力シート!G44="","",【①】基本情報入力シート!G44)</f>
        <v/>
      </c>
      <c r="G30" s="265" t="str">
        <f>IF(【①】基本情報入力シート!H44="","",【①】基本情報入力シート!H44)</f>
        <v/>
      </c>
      <c r="H30" s="265" t="str">
        <f>IF(【①】基本情報入力シート!I44="","",【①】基本情報入力シート!I44)</f>
        <v/>
      </c>
      <c r="I30" s="265" t="str">
        <f>IF(【①】基本情報入力シート!J44="","",【①】基本情報入力シート!J44)</f>
        <v/>
      </c>
      <c r="J30" s="265" t="str">
        <f>IF(【①】基本情報入力シート!K44="","",【①】基本情報入力シート!K44)</f>
        <v/>
      </c>
      <c r="K30" s="266" t="str">
        <f>IF(【①】基本情報入力シート!L44="","",【①】基本情報入力シート!L44)</f>
        <v/>
      </c>
      <c r="L30" s="260" t="s">
        <v>195</v>
      </c>
      <c r="M30" s="456" t="str">
        <f>IF(【①】基本情報入力シート!M44="","",【①】基本情報入力シート!M44)</f>
        <v/>
      </c>
      <c r="N30" s="457" t="str">
        <f>IF(【①】基本情報入力シート!R44="","",【①】基本情報入力シート!R44)</f>
        <v/>
      </c>
      <c r="O30" s="457" t="str">
        <f>IF(【①】基本情報入力シート!W44="","",【①】基本情報入力シート!W44)</f>
        <v/>
      </c>
      <c r="P30" s="450" t="str">
        <f>IF(【①】基本情報入力シート!X44="","",【①】基本情報入力シート!X44)</f>
        <v/>
      </c>
      <c r="Q30" s="450" t="str">
        <f>IF(【①】基本情報入力シート!Y44="","",【①】基本情報入力シート!Y44)</f>
        <v/>
      </c>
      <c r="R30" s="453"/>
      <c r="S30" s="412"/>
      <c r="T30" s="462"/>
      <c r="U30" s="462"/>
      <c r="V30" s="462"/>
      <c r="W30" s="454"/>
      <c r="X30" s="414"/>
      <c r="Y30" s="462"/>
      <c r="Z30" s="462"/>
      <c r="AA30" s="462"/>
      <c r="AB30" s="462"/>
      <c r="AC30" s="462"/>
      <c r="AD30" s="462"/>
      <c r="AE30" s="463"/>
      <c r="AF30" s="463"/>
      <c r="AG30" s="464"/>
      <c r="AH30" s="455"/>
      <c r="AI30" s="462"/>
      <c r="AJ30" s="462"/>
      <c r="AK30" s="462"/>
      <c r="AL30" s="462"/>
    </row>
    <row r="31" spans="1:38" ht="27.75" customHeight="1">
      <c r="A31" s="204">
        <f t="shared" si="1"/>
        <v>13</v>
      </c>
      <c r="B31" s="264" t="str">
        <f>IF(【①】基本情報入力シート!C45="","",【①】基本情報入力シート!C45)</f>
        <v/>
      </c>
      <c r="C31" s="274" t="str">
        <f>IF(【①】基本情報入力シート!D45="","",【①】基本情報入力シート!D45)</f>
        <v/>
      </c>
      <c r="D31" s="275" t="str">
        <f>IF(【①】基本情報入力シート!E45="","",【①】基本情報入力シート!E45)</f>
        <v/>
      </c>
      <c r="E31" s="265" t="str">
        <f>IF(【①】基本情報入力シート!F45="","",【①】基本情報入力シート!F45)</f>
        <v/>
      </c>
      <c r="F31" s="265" t="str">
        <f>IF(【①】基本情報入力シート!G45="","",【①】基本情報入力シート!G45)</f>
        <v/>
      </c>
      <c r="G31" s="265" t="str">
        <f>IF(【①】基本情報入力シート!H45="","",【①】基本情報入力シート!H45)</f>
        <v/>
      </c>
      <c r="H31" s="265" t="str">
        <f>IF(【①】基本情報入力シート!I45="","",【①】基本情報入力シート!I45)</f>
        <v/>
      </c>
      <c r="I31" s="265" t="str">
        <f>IF(【①】基本情報入力シート!J45="","",【①】基本情報入力シート!J45)</f>
        <v/>
      </c>
      <c r="J31" s="265" t="str">
        <f>IF(【①】基本情報入力シート!K45="","",【①】基本情報入力シート!K45)</f>
        <v/>
      </c>
      <c r="K31" s="266" t="str">
        <f>IF(【①】基本情報入力シート!L45="","",【①】基本情報入力シート!L45)</f>
        <v/>
      </c>
      <c r="L31" s="260" t="s">
        <v>196</v>
      </c>
      <c r="M31" s="456" t="str">
        <f>IF(【①】基本情報入力シート!M45="","",【①】基本情報入力シート!M45)</f>
        <v/>
      </c>
      <c r="N31" s="457" t="str">
        <f>IF(【①】基本情報入力シート!R45="","",【①】基本情報入力シート!R45)</f>
        <v/>
      </c>
      <c r="O31" s="457" t="str">
        <f>IF(【①】基本情報入力シート!W45="","",【①】基本情報入力シート!W45)</f>
        <v/>
      </c>
      <c r="P31" s="450" t="str">
        <f>IF(【①】基本情報入力シート!X45="","",【①】基本情報入力シート!X45)</f>
        <v/>
      </c>
      <c r="Q31" s="450" t="str">
        <f>IF(【①】基本情報入力シート!Y45="","",【①】基本情報入力シート!Y45)</f>
        <v/>
      </c>
      <c r="R31" s="453"/>
      <c r="S31" s="412"/>
      <c r="T31" s="462"/>
      <c r="U31" s="462"/>
      <c r="V31" s="462"/>
      <c r="W31" s="454"/>
      <c r="X31" s="414"/>
      <c r="Y31" s="462"/>
      <c r="Z31" s="462"/>
      <c r="AA31" s="462"/>
      <c r="AB31" s="462"/>
      <c r="AC31" s="462"/>
      <c r="AD31" s="462"/>
      <c r="AE31" s="463"/>
      <c r="AF31" s="463"/>
      <c r="AG31" s="464"/>
      <c r="AH31" s="455"/>
      <c r="AI31" s="462"/>
      <c r="AJ31" s="462"/>
      <c r="AK31" s="462"/>
      <c r="AL31" s="462"/>
    </row>
    <row r="32" spans="1:38" ht="27.75" customHeight="1">
      <c r="A32" s="204">
        <f t="shared" si="1"/>
        <v>14</v>
      </c>
      <c r="B32" s="264" t="str">
        <f>IF(【①】基本情報入力シート!C46="","",【①】基本情報入力シート!C46)</f>
        <v/>
      </c>
      <c r="C32" s="274" t="str">
        <f>IF(【①】基本情報入力シート!D46="","",【①】基本情報入力シート!D46)</f>
        <v/>
      </c>
      <c r="D32" s="275" t="str">
        <f>IF(【①】基本情報入力シート!E46="","",【①】基本情報入力シート!E46)</f>
        <v/>
      </c>
      <c r="E32" s="265" t="str">
        <f>IF(【①】基本情報入力シート!F46="","",【①】基本情報入力シート!F46)</f>
        <v/>
      </c>
      <c r="F32" s="265" t="str">
        <f>IF(【①】基本情報入力シート!G46="","",【①】基本情報入力シート!G46)</f>
        <v/>
      </c>
      <c r="G32" s="265" t="str">
        <f>IF(【①】基本情報入力シート!H46="","",【①】基本情報入力シート!H46)</f>
        <v/>
      </c>
      <c r="H32" s="265" t="str">
        <f>IF(【①】基本情報入力シート!I46="","",【①】基本情報入力シート!I46)</f>
        <v/>
      </c>
      <c r="I32" s="265" t="str">
        <f>IF(【①】基本情報入力シート!J46="","",【①】基本情報入力シート!J46)</f>
        <v/>
      </c>
      <c r="J32" s="265" t="str">
        <f>IF(【①】基本情報入力シート!K46="","",【①】基本情報入力シート!K46)</f>
        <v/>
      </c>
      <c r="K32" s="266" t="str">
        <f>IF(【①】基本情報入力シート!L46="","",【①】基本情報入力シート!L46)</f>
        <v/>
      </c>
      <c r="L32" s="260" t="s">
        <v>197</v>
      </c>
      <c r="M32" s="456" t="str">
        <f>IF(【①】基本情報入力シート!M46="","",【①】基本情報入力シート!M46)</f>
        <v/>
      </c>
      <c r="N32" s="457" t="str">
        <f>IF(【①】基本情報入力シート!R46="","",【①】基本情報入力シート!R46)</f>
        <v/>
      </c>
      <c r="O32" s="457" t="str">
        <f>IF(【①】基本情報入力シート!W46="","",【①】基本情報入力シート!W46)</f>
        <v/>
      </c>
      <c r="P32" s="450" t="str">
        <f>IF(【①】基本情報入力シート!X46="","",【①】基本情報入力シート!X46)</f>
        <v/>
      </c>
      <c r="Q32" s="450" t="str">
        <f>IF(【①】基本情報入力シート!Y46="","",【①】基本情報入力シート!Y46)</f>
        <v/>
      </c>
      <c r="R32" s="453"/>
      <c r="S32" s="412"/>
      <c r="T32" s="462"/>
      <c r="U32" s="462"/>
      <c r="V32" s="462"/>
      <c r="W32" s="454"/>
      <c r="X32" s="414"/>
      <c r="Y32" s="462"/>
      <c r="Z32" s="462"/>
      <c r="AA32" s="462"/>
      <c r="AB32" s="462"/>
      <c r="AC32" s="462"/>
      <c r="AD32" s="462"/>
      <c r="AE32" s="463"/>
      <c r="AF32" s="463"/>
      <c r="AG32" s="464"/>
      <c r="AH32" s="455"/>
      <c r="AI32" s="462"/>
      <c r="AJ32" s="462"/>
      <c r="AK32" s="462"/>
      <c r="AL32" s="462"/>
    </row>
    <row r="33" spans="1:38" ht="27.75" customHeight="1">
      <c r="A33" s="204">
        <f t="shared" si="1"/>
        <v>15</v>
      </c>
      <c r="B33" s="264" t="str">
        <f>IF(【①】基本情報入力シート!C47="","",【①】基本情報入力シート!C47)</f>
        <v/>
      </c>
      <c r="C33" s="274" t="str">
        <f>IF(【①】基本情報入力シート!D47="","",【①】基本情報入力シート!D47)</f>
        <v/>
      </c>
      <c r="D33" s="275" t="str">
        <f>IF(【①】基本情報入力シート!E47="","",【①】基本情報入力シート!E47)</f>
        <v/>
      </c>
      <c r="E33" s="265" t="str">
        <f>IF(【①】基本情報入力シート!F47="","",【①】基本情報入力シート!F47)</f>
        <v/>
      </c>
      <c r="F33" s="265" t="str">
        <f>IF(【①】基本情報入力シート!G47="","",【①】基本情報入力シート!G47)</f>
        <v/>
      </c>
      <c r="G33" s="265" t="str">
        <f>IF(【①】基本情報入力シート!H47="","",【①】基本情報入力シート!H47)</f>
        <v/>
      </c>
      <c r="H33" s="265" t="str">
        <f>IF(【①】基本情報入力シート!I47="","",【①】基本情報入力シート!I47)</f>
        <v/>
      </c>
      <c r="I33" s="265" t="str">
        <f>IF(【①】基本情報入力シート!J47="","",【①】基本情報入力シート!J47)</f>
        <v/>
      </c>
      <c r="J33" s="265" t="str">
        <f>IF(【①】基本情報入力シート!K47="","",【①】基本情報入力シート!K47)</f>
        <v/>
      </c>
      <c r="K33" s="266" t="str">
        <f>IF(【①】基本情報入力シート!L47="","",【①】基本情報入力シート!L47)</f>
        <v/>
      </c>
      <c r="L33" s="260" t="s">
        <v>198</v>
      </c>
      <c r="M33" s="456" t="str">
        <f>IF(【①】基本情報入力シート!M47="","",【①】基本情報入力シート!M47)</f>
        <v/>
      </c>
      <c r="N33" s="457" t="str">
        <f>IF(【①】基本情報入力シート!R47="","",【①】基本情報入力シート!R47)</f>
        <v/>
      </c>
      <c r="O33" s="457" t="str">
        <f>IF(【①】基本情報入力シート!W47="","",【①】基本情報入力シート!W47)</f>
        <v/>
      </c>
      <c r="P33" s="450" t="str">
        <f>IF(【①】基本情報入力シート!X47="","",【①】基本情報入力シート!X47)</f>
        <v/>
      </c>
      <c r="Q33" s="450" t="str">
        <f>IF(【①】基本情報入力シート!Y47="","",【①】基本情報入力シート!Y47)</f>
        <v/>
      </c>
      <c r="R33" s="453"/>
      <c r="S33" s="412"/>
      <c r="T33" s="462"/>
      <c r="U33" s="462"/>
      <c r="V33" s="462"/>
      <c r="W33" s="454"/>
      <c r="X33" s="414"/>
      <c r="Y33" s="462"/>
      <c r="Z33" s="462"/>
      <c r="AA33" s="462"/>
      <c r="AB33" s="462"/>
      <c r="AC33" s="462"/>
      <c r="AD33" s="462"/>
      <c r="AE33" s="463"/>
      <c r="AF33" s="463"/>
      <c r="AG33" s="464"/>
      <c r="AH33" s="455"/>
      <c r="AI33" s="462"/>
      <c r="AJ33" s="462"/>
      <c r="AK33" s="462"/>
      <c r="AL33" s="462"/>
    </row>
    <row r="34" spans="1:38" ht="27.75" customHeight="1">
      <c r="A34" s="204">
        <f t="shared" si="1"/>
        <v>16</v>
      </c>
      <c r="B34" s="264" t="str">
        <f>IF(【①】基本情報入力シート!C48="","",【①】基本情報入力シート!C48)</f>
        <v/>
      </c>
      <c r="C34" s="274" t="str">
        <f>IF(【①】基本情報入力シート!D48="","",【①】基本情報入力シート!D48)</f>
        <v/>
      </c>
      <c r="D34" s="275" t="str">
        <f>IF(【①】基本情報入力シート!E48="","",【①】基本情報入力シート!E48)</f>
        <v/>
      </c>
      <c r="E34" s="265" t="str">
        <f>IF(【①】基本情報入力シート!F48="","",【①】基本情報入力シート!F48)</f>
        <v/>
      </c>
      <c r="F34" s="265" t="str">
        <f>IF(【①】基本情報入力シート!G48="","",【①】基本情報入力シート!G48)</f>
        <v/>
      </c>
      <c r="G34" s="265" t="str">
        <f>IF(【①】基本情報入力シート!H48="","",【①】基本情報入力シート!H48)</f>
        <v/>
      </c>
      <c r="H34" s="265" t="str">
        <f>IF(【①】基本情報入力シート!I48="","",【①】基本情報入力シート!I48)</f>
        <v/>
      </c>
      <c r="I34" s="265" t="str">
        <f>IF(【①】基本情報入力シート!J48="","",【①】基本情報入力シート!J48)</f>
        <v/>
      </c>
      <c r="J34" s="265" t="str">
        <f>IF(【①】基本情報入力シート!K48="","",【①】基本情報入力シート!K48)</f>
        <v/>
      </c>
      <c r="K34" s="266" t="str">
        <f>IF(【①】基本情報入力シート!L48="","",【①】基本情報入力シート!L48)</f>
        <v/>
      </c>
      <c r="L34" s="260" t="s">
        <v>199</v>
      </c>
      <c r="M34" s="456" t="str">
        <f>IF(【①】基本情報入力シート!M48="","",【①】基本情報入力シート!M48)</f>
        <v/>
      </c>
      <c r="N34" s="457" t="str">
        <f>IF(【①】基本情報入力シート!R48="","",【①】基本情報入力シート!R48)</f>
        <v/>
      </c>
      <c r="O34" s="457" t="str">
        <f>IF(【①】基本情報入力シート!W48="","",【①】基本情報入力シート!W48)</f>
        <v/>
      </c>
      <c r="P34" s="450" t="str">
        <f>IF(【①】基本情報入力シート!X48="","",【①】基本情報入力シート!X48)</f>
        <v/>
      </c>
      <c r="Q34" s="450" t="str">
        <f>IF(【①】基本情報入力シート!Y48="","",【①】基本情報入力シート!Y48)</f>
        <v/>
      </c>
      <c r="R34" s="453"/>
      <c r="S34" s="412"/>
      <c r="T34" s="462"/>
      <c r="U34" s="462"/>
      <c r="V34" s="462"/>
      <c r="W34" s="454"/>
      <c r="X34" s="414"/>
      <c r="Y34" s="462"/>
      <c r="Z34" s="462"/>
      <c r="AA34" s="462"/>
      <c r="AB34" s="462"/>
      <c r="AC34" s="462"/>
      <c r="AD34" s="462"/>
      <c r="AE34" s="463"/>
      <c r="AF34" s="463"/>
      <c r="AG34" s="464"/>
      <c r="AH34" s="455"/>
      <c r="AI34" s="462"/>
      <c r="AJ34" s="462"/>
      <c r="AK34" s="462"/>
      <c r="AL34" s="462"/>
    </row>
    <row r="35" spans="1:38" ht="27.75" customHeight="1">
      <c r="A35" s="204">
        <f t="shared" si="1"/>
        <v>17</v>
      </c>
      <c r="B35" s="264" t="str">
        <f>IF(【①】基本情報入力シート!C49="","",【①】基本情報入力シート!C49)</f>
        <v/>
      </c>
      <c r="C35" s="274" t="str">
        <f>IF(【①】基本情報入力シート!D49="","",【①】基本情報入力シート!D49)</f>
        <v/>
      </c>
      <c r="D35" s="275" t="str">
        <f>IF(【①】基本情報入力シート!E49="","",【①】基本情報入力シート!E49)</f>
        <v/>
      </c>
      <c r="E35" s="265" t="str">
        <f>IF(【①】基本情報入力シート!F49="","",【①】基本情報入力シート!F49)</f>
        <v/>
      </c>
      <c r="F35" s="265" t="str">
        <f>IF(【①】基本情報入力シート!G49="","",【①】基本情報入力シート!G49)</f>
        <v/>
      </c>
      <c r="G35" s="265" t="str">
        <f>IF(【①】基本情報入力シート!H49="","",【①】基本情報入力シート!H49)</f>
        <v/>
      </c>
      <c r="H35" s="265" t="str">
        <f>IF(【①】基本情報入力シート!I49="","",【①】基本情報入力シート!I49)</f>
        <v/>
      </c>
      <c r="I35" s="265" t="str">
        <f>IF(【①】基本情報入力シート!J49="","",【①】基本情報入力シート!J49)</f>
        <v/>
      </c>
      <c r="J35" s="265" t="str">
        <f>IF(【①】基本情報入力シート!K49="","",【①】基本情報入力シート!K49)</f>
        <v/>
      </c>
      <c r="K35" s="266" t="str">
        <f>IF(【①】基本情報入力シート!L49="","",【①】基本情報入力シート!L49)</f>
        <v/>
      </c>
      <c r="L35" s="260" t="s">
        <v>200</v>
      </c>
      <c r="M35" s="456" t="str">
        <f>IF(【①】基本情報入力シート!M49="","",【①】基本情報入力シート!M49)</f>
        <v/>
      </c>
      <c r="N35" s="457" t="str">
        <f>IF(【①】基本情報入力シート!R49="","",【①】基本情報入力シート!R49)</f>
        <v/>
      </c>
      <c r="O35" s="457" t="str">
        <f>IF(【①】基本情報入力シート!W49="","",【①】基本情報入力シート!W49)</f>
        <v/>
      </c>
      <c r="P35" s="450" t="str">
        <f>IF(【①】基本情報入力シート!X49="","",【①】基本情報入力シート!X49)</f>
        <v/>
      </c>
      <c r="Q35" s="450" t="str">
        <f>IF(【①】基本情報入力シート!Y49="","",【①】基本情報入力シート!Y49)</f>
        <v/>
      </c>
      <c r="R35" s="453"/>
      <c r="S35" s="412"/>
      <c r="T35" s="462"/>
      <c r="U35" s="462"/>
      <c r="V35" s="462"/>
      <c r="W35" s="454"/>
      <c r="X35" s="414"/>
      <c r="Y35" s="462"/>
      <c r="Z35" s="462"/>
      <c r="AA35" s="462"/>
      <c r="AB35" s="462"/>
      <c r="AC35" s="462"/>
      <c r="AD35" s="462"/>
      <c r="AE35" s="463"/>
      <c r="AF35" s="463"/>
      <c r="AG35" s="464"/>
      <c r="AH35" s="455"/>
      <c r="AI35" s="462"/>
      <c r="AJ35" s="462"/>
      <c r="AK35" s="462"/>
      <c r="AL35" s="462"/>
    </row>
    <row r="36" spans="1:38" ht="27.75" customHeight="1">
      <c r="A36" s="204">
        <f t="shared" si="1"/>
        <v>18</v>
      </c>
      <c r="B36" s="264" t="str">
        <f>IF(【①】基本情報入力シート!C50="","",【①】基本情報入力シート!C50)</f>
        <v/>
      </c>
      <c r="C36" s="274" t="str">
        <f>IF(【①】基本情報入力シート!D50="","",【①】基本情報入力シート!D50)</f>
        <v/>
      </c>
      <c r="D36" s="275" t="str">
        <f>IF(【①】基本情報入力シート!E50="","",【①】基本情報入力シート!E50)</f>
        <v/>
      </c>
      <c r="E36" s="265" t="str">
        <f>IF(【①】基本情報入力シート!F50="","",【①】基本情報入力シート!F50)</f>
        <v/>
      </c>
      <c r="F36" s="265" t="str">
        <f>IF(【①】基本情報入力シート!G50="","",【①】基本情報入力シート!G50)</f>
        <v/>
      </c>
      <c r="G36" s="265" t="str">
        <f>IF(【①】基本情報入力シート!H50="","",【①】基本情報入力シート!H50)</f>
        <v/>
      </c>
      <c r="H36" s="265" t="str">
        <f>IF(【①】基本情報入力シート!I50="","",【①】基本情報入力シート!I50)</f>
        <v/>
      </c>
      <c r="I36" s="265" t="str">
        <f>IF(【①】基本情報入力シート!J50="","",【①】基本情報入力シート!J50)</f>
        <v/>
      </c>
      <c r="J36" s="265" t="str">
        <f>IF(【①】基本情報入力シート!K50="","",【①】基本情報入力シート!K50)</f>
        <v/>
      </c>
      <c r="K36" s="266" t="str">
        <f>IF(【①】基本情報入力シート!L50="","",【①】基本情報入力シート!L50)</f>
        <v/>
      </c>
      <c r="L36" s="260" t="s">
        <v>201</v>
      </c>
      <c r="M36" s="456" t="str">
        <f>IF(【①】基本情報入力シート!M50="","",【①】基本情報入力シート!M50)</f>
        <v/>
      </c>
      <c r="N36" s="457" t="str">
        <f>IF(【①】基本情報入力シート!R50="","",【①】基本情報入力シート!R50)</f>
        <v/>
      </c>
      <c r="O36" s="457" t="str">
        <f>IF(【①】基本情報入力シート!W50="","",【①】基本情報入力シート!W50)</f>
        <v/>
      </c>
      <c r="P36" s="450" t="str">
        <f>IF(【①】基本情報入力シート!X50="","",【①】基本情報入力シート!X50)</f>
        <v/>
      </c>
      <c r="Q36" s="450" t="str">
        <f>IF(【①】基本情報入力シート!Y50="","",【①】基本情報入力シート!Y50)</f>
        <v/>
      </c>
      <c r="R36" s="453"/>
      <c r="S36" s="412"/>
      <c r="T36" s="462"/>
      <c r="U36" s="462"/>
      <c r="V36" s="462"/>
      <c r="W36" s="454"/>
      <c r="X36" s="414"/>
      <c r="Y36" s="462"/>
      <c r="Z36" s="462"/>
      <c r="AA36" s="462"/>
      <c r="AB36" s="462"/>
      <c r="AC36" s="462"/>
      <c r="AD36" s="462"/>
      <c r="AE36" s="463"/>
      <c r="AF36" s="463"/>
      <c r="AG36" s="464"/>
      <c r="AH36" s="455"/>
      <c r="AI36" s="462"/>
      <c r="AJ36" s="462"/>
      <c r="AK36" s="462"/>
      <c r="AL36" s="462"/>
    </row>
    <row r="37" spans="1:38" ht="27.75" customHeight="1">
      <c r="A37" s="204">
        <f t="shared" si="1"/>
        <v>19</v>
      </c>
      <c r="B37" s="264" t="str">
        <f>IF(【①】基本情報入力シート!C51="","",【①】基本情報入力シート!C51)</f>
        <v/>
      </c>
      <c r="C37" s="274" t="str">
        <f>IF(【①】基本情報入力シート!D51="","",【①】基本情報入力シート!D51)</f>
        <v/>
      </c>
      <c r="D37" s="275" t="str">
        <f>IF(【①】基本情報入力シート!E51="","",【①】基本情報入力シート!E51)</f>
        <v/>
      </c>
      <c r="E37" s="265" t="str">
        <f>IF(【①】基本情報入力シート!F51="","",【①】基本情報入力シート!F51)</f>
        <v/>
      </c>
      <c r="F37" s="265" t="str">
        <f>IF(【①】基本情報入力シート!G51="","",【①】基本情報入力シート!G51)</f>
        <v/>
      </c>
      <c r="G37" s="265" t="str">
        <f>IF(【①】基本情報入力シート!H51="","",【①】基本情報入力シート!H51)</f>
        <v/>
      </c>
      <c r="H37" s="265" t="str">
        <f>IF(【①】基本情報入力シート!I51="","",【①】基本情報入力シート!I51)</f>
        <v/>
      </c>
      <c r="I37" s="265" t="str">
        <f>IF(【①】基本情報入力シート!J51="","",【①】基本情報入力シート!J51)</f>
        <v/>
      </c>
      <c r="J37" s="265" t="str">
        <f>IF(【①】基本情報入力シート!K51="","",【①】基本情報入力シート!K51)</f>
        <v/>
      </c>
      <c r="K37" s="266" t="str">
        <f>IF(【①】基本情報入力シート!L51="","",【①】基本情報入力シート!L51)</f>
        <v/>
      </c>
      <c r="L37" s="260" t="s">
        <v>202</v>
      </c>
      <c r="M37" s="456" t="str">
        <f>IF(【①】基本情報入力シート!M51="","",【①】基本情報入力シート!M51)</f>
        <v/>
      </c>
      <c r="N37" s="457" t="str">
        <f>IF(【①】基本情報入力シート!R51="","",【①】基本情報入力シート!R51)</f>
        <v/>
      </c>
      <c r="O37" s="457" t="str">
        <f>IF(【①】基本情報入力シート!W51="","",【①】基本情報入力シート!W51)</f>
        <v/>
      </c>
      <c r="P37" s="450" t="str">
        <f>IF(【①】基本情報入力シート!X51="","",【①】基本情報入力シート!X51)</f>
        <v/>
      </c>
      <c r="Q37" s="450" t="str">
        <f>IF(【①】基本情報入力シート!Y51="","",【①】基本情報入力シート!Y51)</f>
        <v/>
      </c>
      <c r="R37" s="453"/>
      <c r="S37" s="412"/>
      <c r="T37" s="462"/>
      <c r="U37" s="462"/>
      <c r="V37" s="462"/>
      <c r="W37" s="454"/>
      <c r="X37" s="414"/>
      <c r="Y37" s="462"/>
      <c r="Z37" s="462"/>
      <c r="AA37" s="462"/>
      <c r="AB37" s="462"/>
      <c r="AC37" s="462"/>
      <c r="AD37" s="462"/>
      <c r="AE37" s="463"/>
      <c r="AF37" s="463"/>
      <c r="AG37" s="464"/>
      <c r="AH37" s="455"/>
      <c r="AI37" s="462"/>
      <c r="AJ37" s="462"/>
      <c r="AK37" s="462"/>
      <c r="AL37" s="462"/>
    </row>
    <row r="38" spans="1:38" ht="27.75" customHeight="1">
      <c r="A38" s="204">
        <f t="shared" si="1"/>
        <v>20</v>
      </c>
      <c r="B38" s="264" t="str">
        <f>IF(【①】基本情報入力シート!C52="","",【①】基本情報入力シート!C52)</f>
        <v/>
      </c>
      <c r="C38" s="274" t="str">
        <f>IF(【①】基本情報入力シート!D52="","",【①】基本情報入力シート!D52)</f>
        <v/>
      </c>
      <c r="D38" s="275" t="str">
        <f>IF(【①】基本情報入力シート!E52="","",【①】基本情報入力シート!E52)</f>
        <v/>
      </c>
      <c r="E38" s="268" t="str">
        <f>IF(【①】基本情報入力シート!F52="","",【①】基本情報入力シート!F52)</f>
        <v/>
      </c>
      <c r="F38" s="268" t="str">
        <f>IF(【①】基本情報入力シート!G52="","",【①】基本情報入力シート!G52)</f>
        <v/>
      </c>
      <c r="G38" s="268" t="str">
        <f>IF(【①】基本情報入力シート!H52="","",【①】基本情報入力シート!H52)</f>
        <v/>
      </c>
      <c r="H38" s="268" t="str">
        <f>IF(【①】基本情報入力シート!I52="","",【①】基本情報入力シート!I52)</f>
        <v/>
      </c>
      <c r="I38" s="268" t="str">
        <f>IF(【①】基本情報入力シート!J52="","",【①】基本情報入力シート!J52)</f>
        <v/>
      </c>
      <c r="J38" s="268" t="str">
        <f>IF(【①】基本情報入力シート!K52="","",【①】基本情報入力シート!K52)</f>
        <v/>
      </c>
      <c r="K38" s="269" t="str">
        <f>IF(【①】基本情報入力シート!L52="","",【①】基本情報入力シート!L52)</f>
        <v/>
      </c>
      <c r="L38" s="260" t="s">
        <v>203</v>
      </c>
      <c r="M38" s="457" t="str">
        <f>IF(【①】基本情報入力シート!M52="","",【①】基本情報入力シート!M52)</f>
        <v/>
      </c>
      <c r="N38" s="457" t="str">
        <f>IF(【①】基本情報入力シート!R52="","",【①】基本情報入力シート!R52)</f>
        <v/>
      </c>
      <c r="O38" s="457" t="str">
        <f>IF(【①】基本情報入力シート!W52="","",【①】基本情報入力シート!W52)</f>
        <v/>
      </c>
      <c r="P38" s="451" t="str">
        <f>IF(【①】基本情報入力シート!X52="","",【①】基本情報入力シート!X52)</f>
        <v/>
      </c>
      <c r="Q38" s="451" t="str">
        <f>IF(【①】基本情報入力シート!Y52="","",【①】基本情報入力シート!Y52)</f>
        <v/>
      </c>
      <c r="R38" s="496"/>
      <c r="S38" s="497"/>
      <c r="T38" s="466"/>
      <c r="U38" s="466"/>
      <c r="V38" s="466"/>
      <c r="W38" s="503"/>
      <c r="X38" s="498"/>
      <c r="Y38" s="466"/>
      <c r="Z38" s="466"/>
      <c r="AA38" s="466"/>
      <c r="AB38" s="466"/>
      <c r="AC38" s="466"/>
      <c r="AD38" s="466"/>
      <c r="AE38" s="467"/>
      <c r="AF38" s="467"/>
      <c r="AG38" s="468"/>
      <c r="AH38" s="499"/>
      <c r="AI38" s="466"/>
      <c r="AJ38" s="466"/>
      <c r="AK38" s="466"/>
      <c r="AL38" s="465"/>
    </row>
    <row r="39" spans="1:38" ht="27.75" customHeight="1">
      <c r="A39" s="204">
        <f t="shared" si="1"/>
        <v>21</v>
      </c>
      <c r="B39" s="264" t="str">
        <f>IF(【①】基本情報入力シート!C53="","",【①】基本情報入力シート!C53)</f>
        <v/>
      </c>
      <c r="C39" s="274" t="str">
        <f>IF(【①】基本情報入力シート!D53="","",【①】基本情報入力シート!D53)</f>
        <v/>
      </c>
      <c r="D39" s="275" t="str">
        <f>IF(【①】基本情報入力シート!E53="","",【①】基本情報入力シート!E53)</f>
        <v/>
      </c>
      <c r="E39" s="265" t="str">
        <f>IF(【①】基本情報入力シート!F53="","",【①】基本情報入力シート!F53)</f>
        <v/>
      </c>
      <c r="F39" s="265" t="str">
        <f>IF(【①】基本情報入力シート!G53="","",【①】基本情報入力シート!G53)</f>
        <v/>
      </c>
      <c r="G39" s="265" t="str">
        <f>IF(【①】基本情報入力シート!H53="","",【①】基本情報入力シート!H53)</f>
        <v/>
      </c>
      <c r="H39" s="265" t="str">
        <f>IF(【①】基本情報入力シート!I53="","",【①】基本情報入力シート!I53)</f>
        <v/>
      </c>
      <c r="I39" s="265" t="str">
        <f>IF(【①】基本情報入力シート!J53="","",【①】基本情報入力シート!J53)</f>
        <v/>
      </c>
      <c r="J39" s="265" t="str">
        <f>IF(【①】基本情報入力シート!K53="","",【①】基本情報入力シート!K53)</f>
        <v/>
      </c>
      <c r="K39" s="266" t="str">
        <f>IF(【①】基本情報入力シート!L53="","",【①】基本情報入力シート!L53)</f>
        <v/>
      </c>
      <c r="L39" s="260" t="s">
        <v>204</v>
      </c>
      <c r="M39" s="456" t="str">
        <f>IF(【①】基本情報入力シート!M53="","",【①】基本情報入力シート!M53)</f>
        <v/>
      </c>
      <c r="N39" s="457" t="str">
        <f>IF(【①】基本情報入力シート!R53="","",【①】基本情報入力シート!R53)</f>
        <v/>
      </c>
      <c r="O39" s="457" t="str">
        <f>IF(【①】基本情報入力シート!W53="","",【①】基本情報入力シート!W53)</f>
        <v/>
      </c>
      <c r="P39" s="450" t="str">
        <f>IF(【①】基本情報入力シート!X53="","",【①】基本情報入力シート!X53)</f>
        <v/>
      </c>
      <c r="Q39" s="450" t="str">
        <f>IF(【①】基本情報入力シート!Y53="","",【①】基本情報入力シート!Y53)</f>
        <v/>
      </c>
      <c r="R39" s="453"/>
      <c r="S39" s="412"/>
      <c r="T39" s="462"/>
      <c r="U39" s="462"/>
      <c r="V39" s="462"/>
      <c r="W39" s="454"/>
      <c r="X39" s="414"/>
      <c r="Y39" s="462"/>
      <c r="Z39" s="462"/>
      <c r="AA39" s="462"/>
      <c r="AB39" s="462"/>
      <c r="AC39" s="462"/>
      <c r="AD39" s="462"/>
      <c r="AE39" s="463"/>
      <c r="AF39" s="463"/>
      <c r="AG39" s="464"/>
      <c r="AH39" s="455"/>
      <c r="AI39" s="461"/>
      <c r="AJ39" s="462"/>
      <c r="AK39" s="462"/>
      <c r="AL39" s="462"/>
    </row>
    <row r="40" spans="1:38" ht="27.75" customHeight="1">
      <c r="A40" s="204">
        <f t="shared" si="1"/>
        <v>22</v>
      </c>
      <c r="B40" s="264" t="str">
        <f>IF(【①】基本情報入力シート!C54="","",【①】基本情報入力シート!C54)</f>
        <v/>
      </c>
      <c r="C40" s="274" t="str">
        <f>IF(【①】基本情報入力シート!D54="","",【①】基本情報入力シート!D54)</f>
        <v/>
      </c>
      <c r="D40" s="275" t="str">
        <f>IF(【①】基本情報入力シート!E54="","",【①】基本情報入力シート!E54)</f>
        <v/>
      </c>
      <c r="E40" s="265" t="str">
        <f>IF(【①】基本情報入力シート!F54="","",【①】基本情報入力シート!F54)</f>
        <v/>
      </c>
      <c r="F40" s="265" t="str">
        <f>IF(【①】基本情報入力シート!G54="","",【①】基本情報入力シート!G54)</f>
        <v/>
      </c>
      <c r="G40" s="265" t="str">
        <f>IF(【①】基本情報入力シート!H54="","",【①】基本情報入力シート!H54)</f>
        <v/>
      </c>
      <c r="H40" s="265" t="str">
        <f>IF(【①】基本情報入力シート!I54="","",【①】基本情報入力シート!I54)</f>
        <v/>
      </c>
      <c r="I40" s="265" t="str">
        <f>IF(【①】基本情報入力シート!J54="","",【①】基本情報入力シート!J54)</f>
        <v/>
      </c>
      <c r="J40" s="265" t="str">
        <f>IF(【①】基本情報入力シート!K54="","",【①】基本情報入力シート!K54)</f>
        <v/>
      </c>
      <c r="K40" s="266" t="str">
        <f>IF(【①】基本情報入力シート!L54="","",【①】基本情報入力シート!L54)</f>
        <v/>
      </c>
      <c r="L40" s="260" t="s">
        <v>205</v>
      </c>
      <c r="M40" s="456" t="str">
        <f>IF(【①】基本情報入力シート!M54="","",【①】基本情報入力シート!M54)</f>
        <v/>
      </c>
      <c r="N40" s="457" t="str">
        <f>IF(【①】基本情報入力シート!R54="","",【①】基本情報入力シート!R54)</f>
        <v/>
      </c>
      <c r="O40" s="457" t="str">
        <f>IF(【①】基本情報入力シート!W54="","",【①】基本情報入力シート!W54)</f>
        <v/>
      </c>
      <c r="P40" s="450" t="str">
        <f>IF(【①】基本情報入力シート!X54="","",【①】基本情報入力シート!X54)</f>
        <v/>
      </c>
      <c r="Q40" s="450" t="str">
        <f>IF(【①】基本情報入力シート!Y54="","",【①】基本情報入力シート!Y54)</f>
        <v/>
      </c>
      <c r="R40" s="453"/>
      <c r="S40" s="412"/>
      <c r="T40" s="462"/>
      <c r="U40" s="462"/>
      <c r="V40" s="462"/>
      <c r="W40" s="454"/>
      <c r="X40" s="414"/>
      <c r="Y40" s="462"/>
      <c r="Z40" s="462"/>
      <c r="AA40" s="462"/>
      <c r="AB40" s="462"/>
      <c r="AC40" s="462"/>
      <c r="AD40" s="462"/>
      <c r="AE40" s="463"/>
      <c r="AF40" s="463"/>
      <c r="AG40" s="464"/>
      <c r="AH40" s="455"/>
      <c r="AI40" s="461"/>
      <c r="AJ40" s="462"/>
      <c r="AK40" s="462"/>
      <c r="AL40" s="462"/>
    </row>
    <row r="41" spans="1:38" ht="27.75" customHeight="1">
      <c r="A41" s="204">
        <f t="shared" si="1"/>
        <v>23</v>
      </c>
      <c r="B41" s="264" t="str">
        <f>IF(【①】基本情報入力シート!C55="","",【①】基本情報入力シート!C55)</f>
        <v/>
      </c>
      <c r="C41" s="274" t="str">
        <f>IF(【①】基本情報入力シート!D55="","",【①】基本情報入力シート!D55)</f>
        <v/>
      </c>
      <c r="D41" s="275" t="str">
        <f>IF(【①】基本情報入力シート!E55="","",【①】基本情報入力シート!E55)</f>
        <v/>
      </c>
      <c r="E41" s="265" t="str">
        <f>IF(【①】基本情報入力シート!F55="","",【①】基本情報入力シート!F55)</f>
        <v/>
      </c>
      <c r="F41" s="265" t="str">
        <f>IF(【①】基本情報入力シート!G55="","",【①】基本情報入力シート!G55)</f>
        <v/>
      </c>
      <c r="G41" s="265" t="str">
        <f>IF(【①】基本情報入力シート!H55="","",【①】基本情報入力シート!H55)</f>
        <v/>
      </c>
      <c r="H41" s="265" t="str">
        <f>IF(【①】基本情報入力シート!I55="","",【①】基本情報入力シート!I55)</f>
        <v/>
      </c>
      <c r="I41" s="265" t="str">
        <f>IF(【①】基本情報入力シート!J55="","",【①】基本情報入力シート!J55)</f>
        <v/>
      </c>
      <c r="J41" s="265" t="str">
        <f>IF(【①】基本情報入力シート!K55="","",【①】基本情報入力シート!K55)</f>
        <v/>
      </c>
      <c r="K41" s="266" t="str">
        <f>IF(【①】基本情報入力シート!L55="","",【①】基本情報入力シート!L55)</f>
        <v/>
      </c>
      <c r="L41" s="260" t="s">
        <v>206</v>
      </c>
      <c r="M41" s="456" t="str">
        <f>IF(【①】基本情報入力シート!M55="","",【①】基本情報入力シート!M55)</f>
        <v/>
      </c>
      <c r="N41" s="457" t="str">
        <f>IF(【①】基本情報入力シート!R55="","",【①】基本情報入力シート!R55)</f>
        <v/>
      </c>
      <c r="O41" s="457" t="str">
        <f>IF(【①】基本情報入力シート!W55="","",【①】基本情報入力シート!W55)</f>
        <v/>
      </c>
      <c r="P41" s="450" t="str">
        <f>IF(【①】基本情報入力シート!X55="","",【①】基本情報入力シート!X55)</f>
        <v/>
      </c>
      <c r="Q41" s="450" t="str">
        <f>IF(【①】基本情報入力シート!Y55="","",【①】基本情報入力シート!Y55)</f>
        <v/>
      </c>
      <c r="R41" s="453"/>
      <c r="S41" s="412"/>
      <c r="T41" s="462"/>
      <c r="U41" s="462"/>
      <c r="V41" s="462"/>
      <c r="W41" s="454"/>
      <c r="X41" s="414"/>
      <c r="Y41" s="462"/>
      <c r="Z41" s="462"/>
      <c r="AA41" s="462"/>
      <c r="AB41" s="462"/>
      <c r="AC41" s="462"/>
      <c r="AD41" s="462"/>
      <c r="AE41" s="463"/>
      <c r="AF41" s="463"/>
      <c r="AG41" s="464"/>
      <c r="AH41" s="455"/>
      <c r="AI41" s="461"/>
      <c r="AJ41" s="462"/>
      <c r="AK41" s="462"/>
      <c r="AL41" s="462"/>
    </row>
    <row r="42" spans="1:38" ht="27.75" customHeight="1">
      <c r="A42" s="204">
        <f t="shared" si="1"/>
        <v>24</v>
      </c>
      <c r="B42" s="264" t="str">
        <f>IF(【①】基本情報入力シート!C56="","",【①】基本情報入力シート!C56)</f>
        <v/>
      </c>
      <c r="C42" s="274" t="str">
        <f>IF(【①】基本情報入力シート!D56="","",【①】基本情報入力シート!D56)</f>
        <v/>
      </c>
      <c r="D42" s="275" t="str">
        <f>IF(【①】基本情報入力シート!E56="","",【①】基本情報入力シート!E56)</f>
        <v/>
      </c>
      <c r="E42" s="265" t="str">
        <f>IF(【①】基本情報入力シート!F56="","",【①】基本情報入力シート!F56)</f>
        <v/>
      </c>
      <c r="F42" s="265" t="str">
        <f>IF(【①】基本情報入力シート!G56="","",【①】基本情報入力シート!G56)</f>
        <v/>
      </c>
      <c r="G42" s="265" t="str">
        <f>IF(【①】基本情報入力シート!H56="","",【①】基本情報入力シート!H56)</f>
        <v/>
      </c>
      <c r="H42" s="265" t="str">
        <f>IF(【①】基本情報入力シート!I56="","",【①】基本情報入力シート!I56)</f>
        <v/>
      </c>
      <c r="I42" s="265" t="str">
        <f>IF(【①】基本情報入力シート!J56="","",【①】基本情報入力シート!J56)</f>
        <v/>
      </c>
      <c r="J42" s="265" t="str">
        <f>IF(【①】基本情報入力シート!K56="","",【①】基本情報入力シート!K56)</f>
        <v/>
      </c>
      <c r="K42" s="266" t="str">
        <f>IF(【①】基本情報入力シート!L56="","",【①】基本情報入力シート!L56)</f>
        <v/>
      </c>
      <c r="L42" s="260" t="s">
        <v>207</v>
      </c>
      <c r="M42" s="456" t="str">
        <f>IF(【①】基本情報入力シート!M56="","",【①】基本情報入力シート!M56)</f>
        <v/>
      </c>
      <c r="N42" s="457" t="str">
        <f>IF(【①】基本情報入力シート!R56="","",【①】基本情報入力シート!R56)</f>
        <v/>
      </c>
      <c r="O42" s="457" t="str">
        <f>IF(【①】基本情報入力シート!W56="","",【①】基本情報入力シート!W56)</f>
        <v/>
      </c>
      <c r="P42" s="450" t="str">
        <f>IF(【①】基本情報入力シート!X56="","",【①】基本情報入力シート!X56)</f>
        <v/>
      </c>
      <c r="Q42" s="450" t="str">
        <f>IF(【①】基本情報入力シート!Y56="","",【①】基本情報入力シート!Y56)</f>
        <v/>
      </c>
      <c r="R42" s="453"/>
      <c r="S42" s="412"/>
      <c r="T42" s="462"/>
      <c r="U42" s="462"/>
      <c r="V42" s="462"/>
      <c r="W42" s="454"/>
      <c r="X42" s="414"/>
      <c r="Y42" s="462"/>
      <c r="Z42" s="462"/>
      <c r="AA42" s="462"/>
      <c r="AB42" s="462"/>
      <c r="AC42" s="462"/>
      <c r="AD42" s="462"/>
      <c r="AE42" s="463"/>
      <c r="AF42" s="463"/>
      <c r="AG42" s="464"/>
      <c r="AH42" s="455"/>
      <c r="AI42" s="461"/>
      <c r="AJ42" s="462"/>
      <c r="AK42" s="462"/>
      <c r="AL42" s="462"/>
    </row>
    <row r="43" spans="1:38" ht="27.75" customHeight="1">
      <c r="A43" s="204">
        <f t="shared" si="1"/>
        <v>25</v>
      </c>
      <c r="B43" s="264" t="str">
        <f>IF(【①】基本情報入力シート!C57="","",【①】基本情報入力シート!C57)</f>
        <v/>
      </c>
      <c r="C43" s="274" t="str">
        <f>IF(【①】基本情報入力シート!D57="","",【①】基本情報入力シート!D57)</f>
        <v/>
      </c>
      <c r="D43" s="275" t="str">
        <f>IF(【①】基本情報入力シート!E57="","",【①】基本情報入力シート!E57)</f>
        <v/>
      </c>
      <c r="E43" s="265" t="str">
        <f>IF(【①】基本情報入力シート!F57="","",【①】基本情報入力シート!F57)</f>
        <v/>
      </c>
      <c r="F43" s="265" t="str">
        <f>IF(【①】基本情報入力シート!G57="","",【①】基本情報入力シート!G57)</f>
        <v/>
      </c>
      <c r="G43" s="265" t="str">
        <f>IF(【①】基本情報入力シート!H57="","",【①】基本情報入力シート!H57)</f>
        <v/>
      </c>
      <c r="H43" s="265" t="str">
        <f>IF(【①】基本情報入力シート!I57="","",【①】基本情報入力シート!I57)</f>
        <v/>
      </c>
      <c r="I43" s="265" t="str">
        <f>IF(【①】基本情報入力シート!J57="","",【①】基本情報入力シート!J57)</f>
        <v/>
      </c>
      <c r="J43" s="265" t="str">
        <f>IF(【①】基本情報入力シート!K57="","",【①】基本情報入力シート!K57)</f>
        <v/>
      </c>
      <c r="K43" s="266" t="str">
        <f>IF(【①】基本情報入力シート!L57="","",【①】基本情報入力シート!L57)</f>
        <v/>
      </c>
      <c r="L43" s="260" t="s">
        <v>208</v>
      </c>
      <c r="M43" s="456" t="str">
        <f>IF(【①】基本情報入力シート!M57="","",【①】基本情報入力シート!M57)</f>
        <v/>
      </c>
      <c r="N43" s="457" t="str">
        <f>IF(【①】基本情報入力シート!R57="","",【①】基本情報入力シート!R57)</f>
        <v/>
      </c>
      <c r="O43" s="457" t="str">
        <f>IF(【①】基本情報入力シート!W57="","",【①】基本情報入力シート!W57)</f>
        <v/>
      </c>
      <c r="P43" s="450" t="str">
        <f>IF(【①】基本情報入力シート!X57="","",【①】基本情報入力シート!X57)</f>
        <v/>
      </c>
      <c r="Q43" s="450" t="str">
        <f>IF(【①】基本情報入力シート!Y57="","",【①】基本情報入力シート!Y57)</f>
        <v/>
      </c>
      <c r="R43" s="453"/>
      <c r="S43" s="412"/>
      <c r="T43" s="462"/>
      <c r="U43" s="462"/>
      <c r="V43" s="462"/>
      <c r="W43" s="454"/>
      <c r="X43" s="414"/>
      <c r="Y43" s="462"/>
      <c r="Z43" s="462"/>
      <c r="AA43" s="462"/>
      <c r="AB43" s="462"/>
      <c r="AC43" s="462"/>
      <c r="AD43" s="462"/>
      <c r="AE43" s="463"/>
      <c r="AF43" s="463"/>
      <c r="AG43" s="464"/>
      <c r="AH43" s="455"/>
      <c r="AI43" s="461"/>
      <c r="AJ43" s="462"/>
      <c r="AK43" s="462"/>
      <c r="AL43" s="462"/>
    </row>
    <row r="44" spans="1:38" ht="27.75" customHeight="1">
      <c r="A44" s="204">
        <f t="shared" si="1"/>
        <v>26</v>
      </c>
      <c r="B44" s="264" t="str">
        <f>IF(【①】基本情報入力シート!C58="","",【①】基本情報入力シート!C58)</f>
        <v/>
      </c>
      <c r="C44" s="274" t="str">
        <f>IF(【①】基本情報入力シート!D58="","",【①】基本情報入力シート!D58)</f>
        <v/>
      </c>
      <c r="D44" s="275" t="str">
        <f>IF(【①】基本情報入力シート!E58="","",【①】基本情報入力シート!E58)</f>
        <v/>
      </c>
      <c r="E44" s="265" t="str">
        <f>IF(【①】基本情報入力シート!F58="","",【①】基本情報入力シート!F58)</f>
        <v/>
      </c>
      <c r="F44" s="265" t="str">
        <f>IF(【①】基本情報入力シート!G58="","",【①】基本情報入力シート!G58)</f>
        <v/>
      </c>
      <c r="G44" s="265" t="str">
        <f>IF(【①】基本情報入力シート!H58="","",【①】基本情報入力シート!H58)</f>
        <v/>
      </c>
      <c r="H44" s="265" t="str">
        <f>IF(【①】基本情報入力シート!I58="","",【①】基本情報入力シート!I58)</f>
        <v/>
      </c>
      <c r="I44" s="265" t="str">
        <f>IF(【①】基本情報入力シート!J58="","",【①】基本情報入力シート!J58)</f>
        <v/>
      </c>
      <c r="J44" s="265" t="str">
        <f>IF(【①】基本情報入力シート!K58="","",【①】基本情報入力シート!K58)</f>
        <v/>
      </c>
      <c r="K44" s="266" t="str">
        <f>IF(【①】基本情報入力シート!L58="","",【①】基本情報入力シート!L58)</f>
        <v/>
      </c>
      <c r="L44" s="260" t="s">
        <v>209</v>
      </c>
      <c r="M44" s="456" t="str">
        <f>IF(【①】基本情報入力シート!M58="","",【①】基本情報入力シート!M58)</f>
        <v/>
      </c>
      <c r="N44" s="457" t="str">
        <f>IF(【①】基本情報入力シート!R58="","",【①】基本情報入力シート!R58)</f>
        <v/>
      </c>
      <c r="O44" s="457" t="str">
        <f>IF(【①】基本情報入力シート!W58="","",【①】基本情報入力シート!W58)</f>
        <v/>
      </c>
      <c r="P44" s="450" t="str">
        <f>IF(【①】基本情報入力シート!X58="","",【①】基本情報入力シート!X58)</f>
        <v/>
      </c>
      <c r="Q44" s="450" t="str">
        <f>IF(【①】基本情報入力シート!Y58="","",【①】基本情報入力シート!Y58)</f>
        <v/>
      </c>
      <c r="R44" s="453"/>
      <c r="S44" s="412"/>
      <c r="T44" s="462"/>
      <c r="U44" s="462"/>
      <c r="V44" s="462"/>
      <c r="W44" s="454"/>
      <c r="X44" s="414"/>
      <c r="Y44" s="462"/>
      <c r="Z44" s="462"/>
      <c r="AA44" s="462"/>
      <c r="AB44" s="462"/>
      <c r="AC44" s="462"/>
      <c r="AD44" s="462"/>
      <c r="AE44" s="463"/>
      <c r="AF44" s="463"/>
      <c r="AG44" s="464"/>
      <c r="AH44" s="455"/>
      <c r="AI44" s="461"/>
      <c r="AJ44" s="462"/>
      <c r="AK44" s="462"/>
      <c r="AL44" s="462"/>
    </row>
    <row r="45" spans="1:38" ht="27.75" customHeight="1">
      <c r="A45" s="204">
        <f t="shared" si="1"/>
        <v>27</v>
      </c>
      <c r="B45" s="264" t="str">
        <f>IF(【①】基本情報入力シート!C59="","",【①】基本情報入力シート!C59)</f>
        <v/>
      </c>
      <c r="C45" s="274" t="str">
        <f>IF(【①】基本情報入力シート!D59="","",【①】基本情報入力シート!D59)</f>
        <v/>
      </c>
      <c r="D45" s="275" t="str">
        <f>IF(【①】基本情報入力シート!E59="","",【①】基本情報入力シート!E59)</f>
        <v/>
      </c>
      <c r="E45" s="265" t="str">
        <f>IF(【①】基本情報入力シート!F59="","",【①】基本情報入力シート!F59)</f>
        <v/>
      </c>
      <c r="F45" s="265" t="str">
        <f>IF(【①】基本情報入力シート!G59="","",【①】基本情報入力シート!G59)</f>
        <v/>
      </c>
      <c r="G45" s="265" t="str">
        <f>IF(【①】基本情報入力シート!H59="","",【①】基本情報入力シート!H59)</f>
        <v/>
      </c>
      <c r="H45" s="265" t="str">
        <f>IF(【①】基本情報入力シート!I59="","",【①】基本情報入力シート!I59)</f>
        <v/>
      </c>
      <c r="I45" s="265" t="str">
        <f>IF(【①】基本情報入力シート!J59="","",【①】基本情報入力シート!J59)</f>
        <v/>
      </c>
      <c r="J45" s="265" t="str">
        <f>IF(【①】基本情報入力シート!K59="","",【①】基本情報入力シート!K59)</f>
        <v/>
      </c>
      <c r="K45" s="266" t="str">
        <f>IF(【①】基本情報入力シート!L59="","",【①】基本情報入力シート!L59)</f>
        <v/>
      </c>
      <c r="L45" s="260" t="s">
        <v>210</v>
      </c>
      <c r="M45" s="456" t="str">
        <f>IF(【①】基本情報入力シート!M59="","",【①】基本情報入力シート!M59)</f>
        <v/>
      </c>
      <c r="N45" s="457" t="str">
        <f>IF(【①】基本情報入力シート!R59="","",【①】基本情報入力シート!R59)</f>
        <v/>
      </c>
      <c r="O45" s="457" t="str">
        <f>IF(【①】基本情報入力シート!W59="","",【①】基本情報入力シート!W59)</f>
        <v/>
      </c>
      <c r="P45" s="450" t="str">
        <f>IF(【①】基本情報入力シート!X59="","",【①】基本情報入力シート!X59)</f>
        <v/>
      </c>
      <c r="Q45" s="450" t="str">
        <f>IF(【①】基本情報入力シート!Y59="","",【①】基本情報入力シート!Y59)</f>
        <v/>
      </c>
      <c r="R45" s="453"/>
      <c r="S45" s="412"/>
      <c r="T45" s="462"/>
      <c r="U45" s="462"/>
      <c r="V45" s="462"/>
      <c r="W45" s="454"/>
      <c r="X45" s="414"/>
      <c r="Y45" s="462"/>
      <c r="Z45" s="462"/>
      <c r="AA45" s="462"/>
      <c r="AB45" s="462"/>
      <c r="AC45" s="462"/>
      <c r="AD45" s="462"/>
      <c r="AE45" s="463"/>
      <c r="AF45" s="463"/>
      <c r="AG45" s="464"/>
      <c r="AH45" s="455"/>
      <c r="AI45" s="461"/>
      <c r="AJ45" s="462"/>
      <c r="AK45" s="462"/>
      <c r="AL45" s="462"/>
    </row>
    <row r="46" spans="1:38" ht="27.75" customHeight="1">
      <c r="A46" s="204">
        <f t="shared" si="1"/>
        <v>28</v>
      </c>
      <c r="B46" s="264" t="str">
        <f>IF(【①】基本情報入力シート!C60="","",【①】基本情報入力シート!C60)</f>
        <v/>
      </c>
      <c r="C46" s="274" t="str">
        <f>IF(【①】基本情報入力シート!D60="","",【①】基本情報入力シート!D60)</f>
        <v/>
      </c>
      <c r="D46" s="275" t="str">
        <f>IF(【①】基本情報入力シート!E60="","",【①】基本情報入力シート!E60)</f>
        <v/>
      </c>
      <c r="E46" s="265" t="str">
        <f>IF(【①】基本情報入力シート!F60="","",【①】基本情報入力シート!F60)</f>
        <v/>
      </c>
      <c r="F46" s="265" t="str">
        <f>IF(【①】基本情報入力シート!G60="","",【①】基本情報入力シート!G60)</f>
        <v/>
      </c>
      <c r="G46" s="265" t="str">
        <f>IF(【①】基本情報入力シート!H60="","",【①】基本情報入力シート!H60)</f>
        <v/>
      </c>
      <c r="H46" s="265" t="str">
        <f>IF(【①】基本情報入力シート!I60="","",【①】基本情報入力シート!I60)</f>
        <v/>
      </c>
      <c r="I46" s="265" t="str">
        <f>IF(【①】基本情報入力シート!J60="","",【①】基本情報入力シート!J60)</f>
        <v/>
      </c>
      <c r="J46" s="265" t="str">
        <f>IF(【①】基本情報入力シート!K60="","",【①】基本情報入力シート!K60)</f>
        <v/>
      </c>
      <c r="K46" s="266" t="str">
        <f>IF(【①】基本情報入力シート!L60="","",【①】基本情報入力シート!L60)</f>
        <v/>
      </c>
      <c r="L46" s="260" t="s">
        <v>211</v>
      </c>
      <c r="M46" s="456" t="str">
        <f>IF(【①】基本情報入力シート!M60="","",【①】基本情報入力シート!M60)</f>
        <v/>
      </c>
      <c r="N46" s="457" t="str">
        <f>IF(【①】基本情報入力シート!R60="","",【①】基本情報入力シート!R60)</f>
        <v/>
      </c>
      <c r="O46" s="457" t="str">
        <f>IF(【①】基本情報入力シート!W60="","",【①】基本情報入力シート!W60)</f>
        <v/>
      </c>
      <c r="P46" s="450" t="str">
        <f>IF(【①】基本情報入力シート!X60="","",【①】基本情報入力シート!X60)</f>
        <v/>
      </c>
      <c r="Q46" s="450" t="str">
        <f>IF(【①】基本情報入力シート!Y60="","",【①】基本情報入力シート!Y60)</f>
        <v/>
      </c>
      <c r="R46" s="453"/>
      <c r="S46" s="412"/>
      <c r="T46" s="462"/>
      <c r="U46" s="462"/>
      <c r="V46" s="462"/>
      <c r="W46" s="454"/>
      <c r="X46" s="414"/>
      <c r="Y46" s="462"/>
      <c r="Z46" s="462"/>
      <c r="AA46" s="462"/>
      <c r="AB46" s="462"/>
      <c r="AC46" s="462"/>
      <c r="AD46" s="462"/>
      <c r="AE46" s="463"/>
      <c r="AF46" s="463"/>
      <c r="AG46" s="464"/>
      <c r="AH46" s="455"/>
      <c r="AI46" s="461"/>
      <c r="AJ46" s="462"/>
      <c r="AK46" s="462"/>
      <c r="AL46" s="462"/>
    </row>
    <row r="47" spans="1:38" ht="27.75" customHeight="1">
      <c r="A47" s="204">
        <f t="shared" si="1"/>
        <v>29</v>
      </c>
      <c r="B47" s="264" t="str">
        <f>IF(【①】基本情報入力シート!C61="","",【①】基本情報入力シート!C61)</f>
        <v/>
      </c>
      <c r="C47" s="274" t="str">
        <f>IF(【①】基本情報入力シート!D61="","",【①】基本情報入力シート!D61)</f>
        <v/>
      </c>
      <c r="D47" s="275" t="str">
        <f>IF(【①】基本情報入力シート!E61="","",【①】基本情報入力シート!E61)</f>
        <v/>
      </c>
      <c r="E47" s="265" t="str">
        <f>IF(【①】基本情報入力シート!F61="","",【①】基本情報入力シート!F61)</f>
        <v/>
      </c>
      <c r="F47" s="265" t="str">
        <f>IF(【①】基本情報入力シート!G61="","",【①】基本情報入力シート!G61)</f>
        <v/>
      </c>
      <c r="G47" s="265" t="str">
        <f>IF(【①】基本情報入力シート!H61="","",【①】基本情報入力シート!H61)</f>
        <v/>
      </c>
      <c r="H47" s="265" t="str">
        <f>IF(【①】基本情報入力シート!I61="","",【①】基本情報入力シート!I61)</f>
        <v/>
      </c>
      <c r="I47" s="265" t="str">
        <f>IF(【①】基本情報入力シート!J61="","",【①】基本情報入力シート!J61)</f>
        <v/>
      </c>
      <c r="J47" s="265" t="str">
        <f>IF(【①】基本情報入力シート!K61="","",【①】基本情報入力シート!K61)</f>
        <v/>
      </c>
      <c r="K47" s="266" t="str">
        <f>IF(【①】基本情報入力シート!L61="","",【①】基本情報入力シート!L61)</f>
        <v/>
      </c>
      <c r="L47" s="260" t="s">
        <v>212</v>
      </c>
      <c r="M47" s="456" t="str">
        <f>IF(【①】基本情報入力シート!M61="","",【①】基本情報入力シート!M61)</f>
        <v/>
      </c>
      <c r="N47" s="457" t="str">
        <f>IF(【①】基本情報入力シート!R61="","",【①】基本情報入力シート!R61)</f>
        <v/>
      </c>
      <c r="O47" s="457" t="str">
        <f>IF(【①】基本情報入力シート!W61="","",【①】基本情報入力シート!W61)</f>
        <v/>
      </c>
      <c r="P47" s="450" t="str">
        <f>IF(【①】基本情報入力シート!X61="","",【①】基本情報入力シート!X61)</f>
        <v/>
      </c>
      <c r="Q47" s="450" t="str">
        <f>IF(【①】基本情報入力シート!Y61="","",【①】基本情報入力シート!Y61)</f>
        <v/>
      </c>
      <c r="R47" s="453"/>
      <c r="S47" s="412"/>
      <c r="T47" s="462"/>
      <c r="U47" s="462"/>
      <c r="V47" s="462"/>
      <c r="W47" s="454"/>
      <c r="X47" s="414"/>
      <c r="Y47" s="462"/>
      <c r="Z47" s="462"/>
      <c r="AA47" s="462"/>
      <c r="AB47" s="462"/>
      <c r="AC47" s="462"/>
      <c r="AD47" s="462"/>
      <c r="AE47" s="463"/>
      <c r="AF47" s="463"/>
      <c r="AG47" s="464"/>
      <c r="AH47" s="455"/>
      <c r="AI47" s="461"/>
      <c r="AJ47" s="462"/>
      <c r="AK47" s="462"/>
      <c r="AL47" s="462"/>
    </row>
    <row r="48" spans="1:38" ht="27.75" customHeight="1">
      <c r="A48" s="204">
        <f t="shared" si="1"/>
        <v>30</v>
      </c>
      <c r="B48" s="264" t="str">
        <f>IF(【①】基本情報入力シート!C62="","",【①】基本情報入力シート!C62)</f>
        <v/>
      </c>
      <c r="C48" s="274" t="str">
        <f>IF(【①】基本情報入力シート!D62="","",【①】基本情報入力シート!D62)</f>
        <v/>
      </c>
      <c r="D48" s="275" t="str">
        <f>IF(【①】基本情報入力シート!E62="","",【①】基本情報入力シート!E62)</f>
        <v/>
      </c>
      <c r="E48" s="265" t="str">
        <f>IF(【①】基本情報入力シート!F62="","",【①】基本情報入力シート!F62)</f>
        <v/>
      </c>
      <c r="F48" s="265" t="str">
        <f>IF(【①】基本情報入力シート!G62="","",【①】基本情報入力シート!G62)</f>
        <v/>
      </c>
      <c r="G48" s="265" t="str">
        <f>IF(【①】基本情報入力シート!H62="","",【①】基本情報入力シート!H62)</f>
        <v/>
      </c>
      <c r="H48" s="265" t="str">
        <f>IF(【①】基本情報入力シート!I62="","",【①】基本情報入力シート!I62)</f>
        <v/>
      </c>
      <c r="I48" s="265" t="str">
        <f>IF(【①】基本情報入力シート!J62="","",【①】基本情報入力シート!J62)</f>
        <v/>
      </c>
      <c r="J48" s="265" t="str">
        <f>IF(【①】基本情報入力シート!K62="","",【①】基本情報入力シート!K62)</f>
        <v/>
      </c>
      <c r="K48" s="266" t="str">
        <f>IF(【①】基本情報入力シート!L62="","",【①】基本情報入力シート!L62)</f>
        <v/>
      </c>
      <c r="L48" s="260" t="s">
        <v>213</v>
      </c>
      <c r="M48" s="456" t="str">
        <f>IF(【①】基本情報入力シート!M62="","",【①】基本情報入力シート!M62)</f>
        <v/>
      </c>
      <c r="N48" s="457" t="str">
        <f>IF(【①】基本情報入力シート!R62="","",【①】基本情報入力シート!R62)</f>
        <v/>
      </c>
      <c r="O48" s="457" t="str">
        <f>IF(【①】基本情報入力シート!W62="","",【①】基本情報入力シート!W62)</f>
        <v/>
      </c>
      <c r="P48" s="450" t="str">
        <f>IF(【①】基本情報入力シート!X62="","",【①】基本情報入力シート!X62)</f>
        <v/>
      </c>
      <c r="Q48" s="450" t="str">
        <f>IF(【①】基本情報入力シート!Y62="","",【①】基本情報入力シート!Y62)</f>
        <v/>
      </c>
      <c r="R48" s="453"/>
      <c r="S48" s="412"/>
      <c r="T48" s="462"/>
      <c r="U48" s="462"/>
      <c r="V48" s="462"/>
      <c r="W48" s="454"/>
      <c r="X48" s="414"/>
      <c r="Y48" s="462"/>
      <c r="Z48" s="462"/>
      <c r="AA48" s="462"/>
      <c r="AB48" s="462"/>
      <c r="AC48" s="462"/>
      <c r="AD48" s="462"/>
      <c r="AE48" s="463"/>
      <c r="AF48" s="463"/>
      <c r="AG48" s="464"/>
      <c r="AH48" s="455"/>
      <c r="AI48" s="461"/>
      <c r="AJ48" s="462"/>
      <c r="AK48" s="462"/>
      <c r="AL48" s="462"/>
    </row>
    <row r="49" spans="1:38" ht="27.75" customHeight="1">
      <c r="A49" s="204">
        <f t="shared" si="1"/>
        <v>31</v>
      </c>
      <c r="B49" s="264" t="str">
        <f>IF(【①】基本情報入力シート!C63="","",【①】基本情報入力シート!C63)</f>
        <v/>
      </c>
      <c r="C49" s="274" t="str">
        <f>IF(【①】基本情報入力シート!D63="","",【①】基本情報入力シート!D63)</f>
        <v/>
      </c>
      <c r="D49" s="275" t="str">
        <f>IF(【①】基本情報入力シート!E63="","",【①】基本情報入力シート!E63)</f>
        <v/>
      </c>
      <c r="E49" s="265" t="str">
        <f>IF(【①】基本情報入力シート!F63="","",【①】基本情報入力シート!F63)</f>
        <v/>
      </c>
      <c r="F49" s="265" t="str">
        <f>IF(【①】基本情報入力シート!G63="","",【①】基本情報入力シート!G63)</f>
        <v/>
      </c>
      <c r="G49" s="265" t="str">
        <f>IF(【①】基本情報入力シート!H63="","",【①】基本情報入力シート!H63)</f>
        <v/>
      </c>
      <c r="H49" s="265" t="str">
        <f>IF(【①】基本情報入力シート!I63="","",【①】基本情報入力シート!I63)</f>
        <v/>
      </c>
      <c r="I49" s="265" t="str">
        <f>IF(【①】基本情報入力シート!J63="","",【①】基本情報入力シート!J63)</f>
        <v/>
      </c>
      <c r="J49" s="265" t="str">
        <f>IF(【①】基本情報入力シート!K63="","",【①】基本情報入力シート!K63)</f>
        <v/>
      </c>
      <c r="K49" s="266" t="str">
        <f>IF(【①】基本情報入力シート!L63="","",【①】基本情報入力シート!L63)</f>
        <v/>
      </c>
      <c r="L49" s="260" t="s">
        <v>214</v>
      </c>
      <c r="M49" s="456" t="str">
        <f>IF(【①】基本情報入力シート!M63="","",【①】基本情報入力シート!M63)</f>
        <v/>
      </c>
      <c r="N49" s="457" t="str">
        <f>IF(【①】基本情報入力シート!R63="","",【①】基本情報入力シート!R63)</f>
        <v/>
      </c>
      <c r="O49" s="457" t="str">
        <f>IF(【①】基本情報入力シート!W63="","",【①】基本情報入力シート!W63)</f>
        <v/>
      </c>
      <c r="P49" s="450" t="str">
        <f>IF(【①】基本情報入力シート!X63="","",【①】基本情報入力シート!X63)</f>
        <v/>
      </c>
      <c r="Q49" s="450" t="str">
        <f>IF(【①】基本情報入力シート!Y63="","",【①】基本情報入力シート!Y63)</f>
        <v/>
      </c>
      <c r="R49" s="453"/>
      <c r="S49" s="412"/>
      <c r="T49" s="462"/>
      <c r="U49" s="462"/>
      <c r="V49" s="462"/>
      <c r="W49" s="454"/>
      <c r="X49" s="414"/>
      <c r="Y49" s="462"/>
      <c r="Z49" s="462"/>
      <c r="AA49" s="462"/>
      <c r="AB49" s="462"/>
      <c r="AC49" s="462"/>
      <c r="AD49" s="462"/>
      <c r="AE49" s="463"/>
      <c r="AF49" s="463"/>
      <c r="AG49" s="464"/>
      <c r="AH49" s="455"/>
      <c r="AI49" s="461"/>
      <c r="AJ49" s="462"/>
      <c r="AK49" s="462"/>
      <c r="AL49" s="462"/>
    </row>
    <row r="50" spans="1:38" ht="27.75" customHeight="1">
      <c r="A50" s="204">
        <f t="shared" si="1"/>
        <v>32</v>
      </c>
      <c r="B50" s="264" t="str">
        <f>IF(【①】基本情報入力シート!C64="","",【①】基本情報入力シート!C64)</f>
        <v/>
      </c>
      <c r="C50" s="274" t="str">
        <f>IF(【①】基本情報入力シート!D64="","",【①】基本情報入力シート!D64)</f>
        <v/>
      </c>
      <c r="D50" s="275" t="str">
        <f>IF(【①】基本情報入力シート!E64="","",【①】基本情報入力シート!E64)</f>
        <v/>
      </c>
      <c r="E50" s="265" t="str">
        <f>IF(【①】基本情報入力シート!F64="","",【①】基本情報入力シート!F64)</f>
        <v/>
      </c>
      <c r="F50" s="265" t="str">
        <f>IF(【①】基本情報入力シート!G64="","",【①】基本情報入力シート!G64)</f>
        <v/>
      </c>
      <c r="G50" s="265" t="str">
        <f>IF(【①】基本情報入力シート!H64="","",【①】基本情報入力シート!H64)</f>
        <v/>
      </c>
      <c r="H50" s="265" t="str">
        <f>IF(【①】基本情報入力シート!I64="","",【①】基本情報入力シート!I64)</f>
        <v/>
      </c>
      <c r="I50" s="265" t="str">
        <f>IF(【①】基本情報入力シート!J64="","",【①】基本情報入力シート!J64)</f>
        <v/>
      </c>
      <c r="J50" s="265" t="str">
        <f>IF(【①】基本情報入力シート!K64="","",【①】基本情報入力シート!K64)</f>
        <v/>
      </c>
      <c r="K50" s="266" t="str">
        <f>IF(【①】基本情報入力シート!L64="","",【①】基本情報入力シート!L64)</f>
        <v/>
      </c>
      <c r="L50" s="260" t="s">
        <v>215</v>
      </c>
      <c r="M50" s="456" t="str">
        <f>IF(【①】基本情報入力シート!M64="","",【①】基本情報入力シート!M64)</f>
        <v/>
      </c>
      <c r="N50" s="457" t="str">
        <f>IF(【①】基本情報入力シート!R64="","",【①】基本情報入力シート!R64)</f>
        <v/>
      </c>
      <c r="O50" s="457" t="str">
        <f>IF(【①】基本情報入力シート!W64="","",【①】基本情報入力シート!W64)</f>
        <v/>
      </c>
      <c r="P50" s="450" t="str">
        <f>IF(【①】基本情報入力シート!X64="","",【①】基本情報入力シート!X64)</f>
        <v/>
      </c>
      <c r="Q50" s="450" t="str">
        <f>IF(【①】基本情報入力シート!Y64="","",【①】基本情報入力シート!Y64)</f>
        <v/>
      </c>
      <c r="R50" s="453"/>
      <c r="S50" s="412"/>
      <c r="T50" s="462"/>
      <c r="U50" s="462"/>
      <c r="V50" s="462"/>
      <c r="W50" s="454"/>
      <c r="X50" s="414"/>
      <c r="Y50" s="462"/>
      <c r="Z50" s="462"/>
      <c r="AA50" s="462"/>
      <c r="AB50" s="462"/>
      <c r="AC50" s="462"/>
      <c r="AD50" s="462"/>
      <c r="AE50" s="463"/>
      <c r="AF50" s="463"/>
      <c r="AG50" s="464"/>
      <c r="AH50" s="455"/>
      <c r="AI50" s="461"/>
      <c r="AJ50" s="462"/>
      <c r="AK50" s="462"/>
      <c r="AL50" s="462"/>
    </row>
    <row r="51" spans="1:38" ht="27.75" customHeight="1">
      <c r="A51" s="204">
        <f t="shared" si="1"/>
        <v>33</v>
      </c>
      <c r="B51" s="264" t="str">
        <f>IF(【①】基本情報入力シート!C65="","",【①】基本情報入力シート!C65)</f>
        <v/>
      </c>
      <c r="C51" s="274" t="str">
        <f>IF(【①】基本情報入力シート!D65="","",【①】基本情報入力シート!D65)</f>
        <v/>
      </c>
      <c r="D51" s="275" t="str">
        <f>IF(【①】基本情報入力シート!E65="","",【①】基本情報入力シート!E65)</f>
        <v/>
      </c>
      <c r="E51" s="265" t="str">
        <f>IF(【①】基本情報入力シート!F65="","",【①】基本情報入力シート!F65)</f>
        <v/>
      </c>
      <c r="F51" s="265" t="str">
        <f>IF(【①】基本情報入力シート!G65="","",【①】基本情報入力シート!G65)</f>
        <v/>
      </c>
      <c r="G51" s="265" t="str">
        <f>IF(【①】基本情報入力シート!H65="","",【①】基本情報入力シート!H65)</f>
        <v/>
      </c>
      <c r="H51" s="265" t="str">
        <f>IF(【①】基本情報入力シート!I65="","",【①】基本情報入力シート!I65)</f>
        <v/>
      </c>
      <c r="I51" s="265" t="str">
        <f>IF(【①】基本情報入力シート!J65="","",【①】基本情報入力シート!J65)</f>
        <v/>
      </c>
      <c r="J51" s="265" t="str">
        <f>IF(【①】基本情報入力シート!K65="","",【①】基本情報入力シート!K65)</f>
        <v/>
      </c>
      <c r="K51" s="266" t="str">
        <f>IF(【①】基本情報入力シート!L65="","",【①】基本情報入力シート!L65)</f>
        <v/>
      </c>
      <c r="L51" s="260" t="s">
        <v>216</v>
      </c>
      <c r="M51" s="456" t="str">
        <f>IF(【①】基本情報入力シート!M65="","",【①】基本情報入力シート!M65)</f>
        <v/>
      </c>
      <c r="N51" s="457" t="str">
        <f>IF(【①】基本情報入力シート!R65="","",【①】基本情報入力シート!R65)</f>
        <v/>
      </c>
      <c r="O51" s="457" t="str">
        <f>IF(【①】基本情報入力シート!W65="","",【①】基本情報入力シート!W65)</f>
        <v/>
      </c>
      <c r="P51" s="450" t="str">
        <f>IF(【①】基本情報入力シート!X65="","",【①】基本情報入力シート!X65)</f>
        <v/>
      </c>
      <c r="Q51" s="450" t="str">
        <f>IF(【①】基本情報入力シート!Y65="","",【①】基本情報入力シート!Y65)</f>
        <v/>
      </c>
      <c r="R51" s="453"/>
      <c r="S51" s="412"/>
      <c r="T51" s="462"/>
      <c r="U51" s="462"/>
      <c r="V51" s="462"/>
      <c r="W51" s="454"/>
      <c r="X51" s="414"/>
      <c r="Y51" s="462"/>
      <c r="Z51" s="462"/>
      <c r="AA51" s="462"/>
      <c r="AB51" s="462"/>
      <c r="AC51" s="462"/>
      <c r="AD51" s="462"/>
      <c r="AE51" s="463"/>
      <c r="AF51" s="463"/>
      <c r="AG51" s="464"/>
      <c r="AH51" s="455"/>
      <c r="AI51" s="461"/>
      <c r="AJ51" s="462"/>
      <c r="AK51" s="462"/>
      <c r="AL51" s="462"/>
    </row>
    <row r="52" spans="1:38" ht="27.75" customHeight="1">
      <c r="A52" s="204">
        <f t="shared" si="1"/>
        <v>34</v>
      </c>
      <c r="B52" s="264" t="str">
        <f>IF(【①】基本情報入力シート!C66="","",【①】基本情報入力シート!C66)</f>
        <v/>
      </c>
      <c r="C52" s="274" t="str">
        <f>IF(【①】基本情報入力シート!D66="","",【①】基本情報入力シート!D66)</f>
        <v/>
      </c>
      <c r="D52" s="275" t="str">
        <f>IF(【①】基本情報入力シート!E66="","",【①】基本情報入力シート!E66)</f>
        <v/>
      </c>
      <c r="E52" s="265" t="str">
        <f>IF(【①】基本情報入力シート!F66="","",【①】基本情報入力シート!F66)</f>
        <v/>
      </c>
      <c r="F52" s="265" t="str">
        <f>IF(【①】基本情報入力シート!G66="","",【①】基本情報入力シート!G66)</f>
        <v/>
      </c>
      <c r="G52" s="265" t="str">
        <f>IF(【①】基本情報入力シート!H66="","",【①】基本情報入力シート!H66)</f>
        <v/>
      </c>
      <c r="H52" s="265" t="str">
        <f>IF(【①】基本情報入力シート!I66="","",【①】基本情報入力シート!I66)</f>
        <v/>
      </c>
      <c r="I52" s="265" t="str">
        <f>IF(【①】基本情報入力シート!J66="","",【①】基本情報入力シート!J66)</f>
        <v/>
      </c>
      <c r="J52" s="265" t="str">
        <f>IF(【①】基本情報入力シート!K66="","",【①】基本情報入力シート!K66)</f>
        <v/>
      </c>
      <c r="K52" s="266" t="str">
        <f>IF(【①】基本情報入力シート!L66="","",【①】基本情報入力シート!L66)</f>
        <v/>
      </c>
      <c r="L52" s="260" t="s">
        <v>217</v>
      </c>
      <c r="M52" s="456" t="str">
        <f>IF(【①】基本情報入力シート!M66="","",【①】基本情報入力シート!M66)</f>
        <v/>
      </c>
      <c r="N52" s="457" t="str">
        <f>IF(【①】基本情報入力シート!R66="","",【①】基本情報入力シート!R66)</f>
        <v/>
      </c>
      <c r="O52" s="457" t="str">
        <f>IF(【①】基本情報入力シート!W66="","",【①】基本情報入力シート!W66)</f>
        <v/>
      </c>
      <c r="P52" s="450" t="str">
        <f>IF(【①】基本情報入力シート!X66="","",【①】基本情報入力シート!X66)</f>
        <v/>
      </c>
      <c r="Q52" s="450" t="str">
        <f>IF(【①】基本情報入力シート!Y66="","",【①】基本情報入力シート!Y66)</f>
        <v/>
      </c>
      <c r="R52" s="453"/>
      <c r="S52" s="412"/>
      <c r="T52" s="462"/>
      <c r="U52" s="462"/>
      <c r="V52" s="462"/>
      <c r="W52" s="454"/>
      <c r="X52" s="414"/>
      <c r="Y52" s="462"/>
      <c r="Z52" s="462"/>
      <c r="AA52" s="462"/>
      <c r="AB52" s="462"/>
      <c r="AC52" s="462"/>
      <c r="AD52" s="462"/>
      <c r="AE52" s="463"/>
      <c r="AF52" s="463"/>
      <c r="AG52" s="464"/>
      <c r="AH52" s="455"/>
      <c r="AI52" s="461"/>
      <c r="AJ52" s="462"/>
      <c r="AK52" s="462"/>
      <c r="AL52" s="462"/>
    </row>
    <row r="53" spans="1:38" ht="27.75" customHeight="1">
      <c r="A53" s="204">
        <f t="shared" si="1"/>
        <v>35</v>
      </c>
      <c r="B53" s="264" t="str">
        <f>IF(【①】基本情報入力シート!C67="","",【①】基本情報入力シート!C67)</f>
        <v/>
      </c>
      <c r="C53" s="274" t="str">
        <f>IF(【①】基本情報入力シート!D67="","",【①】基本情報入力シート!D67)</f>
        <v/>
      </c>
      <c r="D53" s="275" t="str">
        <f>IF(【①】基本情報入力シート!E67="","",【①】基本情報入力シート!E67)</f>
        <v/>
      </c>
      <c r="E53" s="265" t="str">
        <f>IF(【①】基本情報入力シート!F67="","",【①】基本情報入力シート!F67)</f>
        <v/>
      </c>
      <c r="F53" s="265" t="str">
        <f>IF(【①】基本情報入力シート!G67="","",【①】基本情報入力シート!G67)</f>
        <v/>
      </c>
      <c r="G53" s="265" t="str">
        <f>IF(【①】基本情報入力シート!H67="","",【①】基本情報入力シート!H67)</f>
        <v/>
      </c>
      <c r="H53" s="265" t="str">
        <f>IF(【①】基本情報入力シート!I67="","",【①】基本情報入力シート!I67)</f>
        <v/>
      </c>
      <c r="I53" s="265" t="str">
        <f>IF(【①】基本情報入力シート!J67="","",【①】基本情報入力シート!J67)</f>
        <v/>
      </c>
      <c r="J53" s="265" t="str">
        <f>IF(【①】基本情報入力シート!K67="","",【①】基本情報入力シート!K67)</f>
        <v/>
      </c>
      <c r="K53" s="266" t="str">
        <f>IF(【①】基本情報入力シート!L67="","",【①】基本情報入力シート!L67)</f>
        <v/>
      </c>
      <c r="L53" s="260" t="s">
        <v>218</v>
      </c>
      <c r="M53" s="456" t="str">
        <f>IF(【①】基本情報入力シート!M67="","",【①】基本情報入力シート!M67)</f>
        <v/>
      </c>
      <c r="N53" s="457" t="str">
        <f>IF(【①】基本情報入力シート!R67="","",【①】基本情報入力シート!R67)</f>
        <v/>
      </c>
      <c r="O53" s="457" t="str">
        <f>IF(【①】基本情報入力シート!W67="","",【①】基本情報入力シート!W67)</f>
        <v/>
      </c>
      <c r="P53" s="450" t="str">
        <f>IF(【①】基本情報入力シート!X67="","",【①】基本情報入力シート!X67)</f>
        <v/>
      </c>
      <c r="Q53" s="450" t="str">
        <f>IF(【①】基本情報入力シート!Y67="","",【①】基本情報入力シート!Y67)</f>
        <v/>
      </c>
      <c r="R53" s="453"/>
      <c r="S53" s="412"/>
      <c r="T53" s="462"/>
      <c r="U53" s="462"/>
      <c r="V53" s="462"/>
      <c r="W53" s="454"/>
      <c r="X53" s="414"/>
      <c r="Y53" s="462"/>
      <c r="Z53" s="462"/>
      <c r="AA53" s="462"/>
      <c r="AB53" s="462"/>
      <c r="AC53" s="462"/>
      <c r="AD53" s="462"/>
      <c r="AE53" s="463"/>
      <c r="AF53" s="463"/>
      <c r="AG53" s="464"/>
      <c r="AH53" s="455"/>
      <c r="AI53" s="461"/>
      <c r="AJ53" s="462"/>
      <c r="AK53" s="462"/>
      <c r="AL53" s="462"/>
    </row>
    <row r="54" spans="1:38" ht="27.75" customHeight="1">
      <c r="A54" s="204">
        <f t="shared" si="1"/>
        <v>36</v>
      </c>
      <c r="B54" s="264" t="str">
        <f>IF(【①】基本情報入力シート!C68="","",【①】基本情報入力シート!C68)</f>
        <v/>
      </c>
      <c r="C54" s="274" t="str">
        <f>IF(【①】基本情報入力シート!D68="","",【①】基本情報入力シート!D68)</f>
        <v/>
      </c>
      <c r="D54" s="275" t="str">
        <f>IF(【①】基本情報入力シート!E68="","",【①】基本情報入力シート!E68)</f>
        <v/>
      </c>
      <c r="E54" s="265" t="str">
        <f>IF(【①】基本情報入力シート!F68="","",【①】基本情報入力シート!F68)</f>
        <v/>
      </c>
      <c r="F54" s="265" t="str">
        <f>IF(【①】基本情報入力シート!G68="","",【①】基本情報入力シート!G68)</f>
        <v/>
      </c>
      <c r="G54" s="265" t="str">
        <f>IF(【①】基本情報入力シート!H68="","",【①】基本情報入力シート!H68)</f>
        <v/>
      </c>
      <c r="H54" s="265" t="str">
        <f>IF(【①】基本情報入力シート!I68="","",【①】基本情報入力シート!I68)</f>
        <v/>
      </c>
      <c r="I54" s="265" t="str">
        <f>IF(【①】基本情報入力シート!J68="","",【①】基本情報入力シート!J68)</f>
        <v/>
      </c>
      <c r="J54" s="265" t="str">
        <f>IF(【①】基本情報入力シート!K68="","",【①】基本情報入力シート!K68)</f>
        <v/>
      </c>
      <c r="K54" s="266" t="str">
        <f>IF(【①】基本情報入力シート!L68="","",【①】基本情報入力シート!L68)</f>
        <v/>
      </c>
      <c r="L54" s="260" t="s">
        <v>219</v>
      </c>
      <c r="M54" s="456" t="str">
        <f>IF(【①】基本情報入力シート!M68="","",【①】基本情報入力シート!M68)</f>
        <v/>
      </c>
      <c r="N54" s="457" t="str">
        <f>IF(【①】基本情報入力シート!R68="","",【①】基本情報入力シート!R68)</f>
        <v/>
      </c>
      <c r="O54" s="457" t="str">
        <f>IF(【①】基本情報入力シート!W68="","",【①】基本情報入力シート!W68)</f>
        <v/>
      </c>
      <c r="P54" s="450" t="str">
        <f>IF(【①】基本情報入力シート!X68="","",【①】基本情報入力シート!X68)</f>
        <v/>
      </c>
      <c r="Q54" s="450" t="str">
        <f>IF(【①】基本情報入力シート!Y68="","",【①】基本情報入力シート!Y68)</f>
        <v/>
      </c>
      <c r="R54" s="453"/>
      <c r="S54" s="412"/>
      <c r="T54" s="462"/>
      <c r="U54" s="462"/>
      <c r="V54" s="462"/>
      <c r="W54" s="454"/>
      <c r="X54" s="414"/>
      <c r="Y54" s="462"/>
      <c r="Z54" s="462"/>
      <c r="AA54" s="462"/>
      <c r="AB54" s="462"/>
      <c r="AC54" s="462"/>
      <c r="AD54" s="462"/>
      <c r="AE54" s="463"/>
      <c r="AF54" s="463"/>
      <c r="AG54" s="464"/>
      <c r="AH54" s="455"/>
      <c r="AI54" s="461"/>
      <c r="AJ54" s="462"/>
      <c r="AK54" s="462"/>
      <c r="AL54" s="462"/>
    </row>
    <row r="55" spans="1:38" ht="27.75" customHeight="1">
      <c r="A55" s="204">
        <f t="shared" si="1"/>
        <v>37</v>
      </c>
      <c r="B55" s="264" t="str">
        <f>IF(【①】基本情報入力シート!C69="","",【①】基本情報入力シート!C69)</f>
        <v/>
      </c>
      <c r="C55" s="274" t="str">
        <f>IF(【①】基本情報入力シート!D69="","",【①】基本情報入力シート!D69)</f>
        <v/>
      </c>
      <c r="D55" s="275" t="str">
        <f>IF(【①】基本情報入力シート!E69="","",【①】基本情報入力シート!E69)</f>
        <v/>
      </c>
      <c r="E55" s="265" t="str">
        <f>IF(【①】基本情報入力シート!F69="","",【①】基本情報入力シート!F69)</f>
        <v/>
      </c>
      <c r="F55" s="265" t="str">
        <f>IF(【①】基本情報入力シート!G69="","",【①】基本情報入力シート!G69)</f>
        <v/>
      </c>
      <c r="G55" s="265" t="str">
        <f>IF(【①】基本情報入力シート!H69="","",【①】基本情報入力シート!H69)</f>
        <v/>
      </c>
      <c r="H55" s="265" t="str">
        <f>IF(【①】基本情報入力シート!I69="","",【①】基本情報入力シート!I69)</f>
        <v/>
      </c>
      <c r="I55" s="265" t="str">
        <f>IF(【①】基本情報入力シート!J69="","",【①】基本情報入力シート!J69)</f>
        <v/>
      </c>
      <c r="J55" s="265" t="str">
        <f>IF(【①】基本情報入力シート!K69="","",【①】基本情報入力シート!K69)</f>
        <v/>
      </c>
      <c r="K55" s="266" t="str">
        <f>IF(【①】基本情報入力シート!L69="","",【①】基本情報入力シート!L69)</f>
        <v/>
      </c>
      <c r="L55" s="260" t="s">
        <v>220</v>
      </c>
      <c r="M55" s="456" t="str">
        <f>IF(【①】基本情報入力シート!M69="","",【①】基本情報入力シート!M69)</f>
        <v/>
      </c>
      <c r="N55" s="457" t="str">
        <f>IF(【①】基本情報入力シート!R69="","",【①】基本情報入力シート!R69)</f>
        <v/>
      </c>
      <c r="O55" s="457" t="str">
        <f>IF(【①】基本情報入力シート!W69="","",【①】基本情報入力シート!W69)</f>
        <v/>
      </c>
      <c r="P55" s="450" t="str">
        <f>IF(【①】基本情報入力シート!X69="","",【①】基本情報入力シート!X69)</f>
        <v/>
      </c>
      <c r="Q55" s="450" t="str">
        <f>IF(【①】基本情報入力シート!Y69="","",【①】基本情報入力シート!Y69)</f>
        <v/>
      </c>
      <c r="R55" s="453"/>
      <c r="S55" s="412"/>
      <c r="T55" s="462"/>
      <c r="U55" s="462"/>
      <c r="V55" s="462"/>
      <c r="W55" s="454"/>
      <c r="X55" s="414"/>
      <c r="Y55" s="462"/>
      <c r="Z55" s="462"/>
      <c r="AA55" s="462"/>
      <c r="AB55" s="462"/>
      <c r="AC55" s="462"/>
      <c r="AD55" s="462"/>
      <c r="AE55" s="463"/>
      <c r="AF55" s="463"/>
      <c r="AG55" s="464"/>
      <c r="AH55" s="455"/>
      <c r="AI55" s="461"/>
      <c r="AJ55" s="462"/>
      <c r="AK55" s="462"/>
      <c r="AL55" s="462"/>
    </row>
    <row r="56" spans="1:38" ht="27.75" customHeight="1">
      <c r="A56" s="204">
        <f t="shared" si="1"/>
        <v>38</v>
      </c>
      <c r="B56" s="264" t="str">
        <f>IF(【①】基本情報入力シート!C70="","",【①】基本情報入力シート!C70)</f>
        <v/>
      </c>
      <c r="C56" s="274" t="str">
        <f>IF(【①】基本情報入力シート!D70="","",【①】基本情報入力シート!D70)</f>
        <v/>
      </c>
      <c r="D56" s="275" t="str">
        <f>IF(【①】基本情報入力シート!E70="","",【①】基本情報入力シート!E70)</f>
        <v/>
      </c>
      <c r="E56" s="265" t="str">
        <f>IF(【①】基本情報入力シート!F70="","",【①】基本情報入力シート!F70)</f>
        <v/>
      </c>
      <c r="F56" s="265" t="str">
        <f>IF(【①】基本情報入力シート!G70="","",【①】基本情報入力シート!G70)</f>
        <v/>
      </c>
      <c r="G56" s="265" t="str">
        <f>IF(【①】基本情報入力シート!H70="","",【①】基本情報入力シート!H70)</f>
        <v/>
      </c>
      <c r="H56" s="265" t="str">
        <f>IF(【①】基本情報入力シート!I70="","",【①】基本情報入力シート!I70)</f>
        <v/>
      </c>
      <c r="I56" s="265" t="str">
        <f>IF(【①】基本情報入力シート!J70="","",【①】基本情報入力シート!J70)</f>
        <v/>
      </c>
      <c r="J56" s="265" t="str">
        <f>IF(【①】基本情報入力シート!K70="","",【①】基本情報入力シート!K70)</f>
        <v/>
      </c>
      <c r="K56" s="266" t="str">
        <f>IF(【①】基本情報入力シート!L70="","",【①】基本情報入力シート!L70)</f>
        <v/>
      </c>
      <c r="L56" s="260" t="s">
        <v>221</v>
      </c>
      <c r="M56" s="456" t="str">
        <f>IF(【①】基本情報入力シート!M70="","",【①】基本情報入力シート!M70)</f>
        <v/>
      </c>
      <c r="N56" s="457" t="str">
        <f>IF(【①】基本情報入力シート!R70="","",【①】基本情報入力シート!R70)</f>
        <v/>
      </c>
      <c r="O56" s="457" t="str">
        <f>IF(【①】基本情報入力シート!W70="","",【①】基本情報入力シート!W70)</f>
        <v/>
      </c>
      <c r="P56" s="450" t="str">
        <f>IF(【①】基本情報入力シート!X70="","",【①】基本情報入力シート!X70)</f>
        <v/>
      </c>
      <c r="Q56" s="450" t="str">
        <f>IF(【①】基本情報入力シート!Y70="","",【①】基本情報入力シート!Y70)</f>
        <v/>
      </c>
      <c r="R56" s="453"/>
      <c r="S56" s="412"/>
      <c r="T56" s="462"/>
      <c r="U56" s="462"/>
      <c r="V56" s="462"/>
      <c r="W56" s="454"/>
      <c r="X56" s="414"/>
      <c r="Y56" s="462"/>
      <c r="Z56" s="462"/>
      <c r="AA56" s="462"/>
      <c r="AB56" s="462"/>
      <c r="AC56" s="462"/>
      <c r="AD56" s="462"/>
      <c r="AE56" s="463"/>
      <c r="AF56" s="463"/>
      <c r="AG56" s="464"/>
      <c r="AH56" s="455"/>
      <c r="AI56" s="461"/>
      <c r="AJ56" s="462"/>
      <c r="AK56" s="462"/>
      <c r="AL56" s="462"/>
    </row>
    <row r="57" spans="1:38" ht="27.75" customHeight="1">
      <c r="A57" s="204">
        <f t="shared" si="1"/>
        <v>39</v>
      </c>
      <c r="B57" s="264" t="str">
        <f>IF(【①】基本情報入力シート!C71="","",【①】基本情報入力シート!C71)</f>
        <v/>
      </c>
      <c r="C57" s="274" t="str">
        <f>IF(【①】基本情報入力シート!D71="","",【①】基本情報入力シート!D71)</f>
        <v/>
      </c>
      <c r="D57" s="275" t="str">
        <f>IF(【①】基本情報入力シート!E71="","",【①】基本情報入力シート!E71)</f>
        <v/>
      </c>
      <c r="E57" s="265" t="str">
        <f>IF(【①】基本情報入力シート!F71="","",【①】基本情報入力シート!F71)</f>
        <v/>
      </c>
      <c r="F57" s="265" t="str">
        <f>IF(【①】基本情報入力シート!G71="","",【①】基本情報入力シート!G71)</f>
        <v/>
      </c>
      <c r="G57" s="265" t="str">
        <f>IF(【①】基本情報入力シート!H71="","",【①】基本情報入力シート!H71)</f>
        <v/>
      </c>
      <c r="H57" s="265" t="str">
        <f>IF(【①】基本情報入力シート!I71="","",【①】基本情報入力シート!I71)</f>
        <v/>
      </c>
      <c r="I57" s="265" t="str">
        <f>IF(【①】基本情報入力シート!J71="","",【①】基本情報入力シート!J71)</f>
        <v/>
      </c>
      <c r="J57" s="265" t="str">
        <f>IF(【①】基本情報入力シート!K71="","",【①】基本情報入力シート!K71)</f>
        <v/>
      </c>
      <c r="K57" s="266" t="str">
        <f>IF(【①】基本情報入力シート!L71="","",【①】基本情報入力シート!L71)</f>
        <v/>
      </c>
      <c r="L57" s="260" t="s">
        <v>222</v>
      </c>
      <c r="M57" s="456" t="str">
        <f>IF(【①】基本情報入力シート!M71="","",【①】基本情報入力シート!M71)</f>
        <v/>
      </c>
      <c r="N57" s="457" t="str">
        <f>IF(【①】基本情報入力シート!R71="","",【①】基本情報入力シート!R71)</f>
        <v/>
      </c>
      <c r="O57" s="457" t="str">
        <f>IF(【①】基本情報入力シート!W71="","",【①】基本情報入力シート!W71)</f>
        <v/>
      </c>
      <c r="P57" s="450" t="str">
        <f>IF(【①】基本情報入力シート!X71="","",【①】基本情報入力シート!X71)</f>
        <v/>
      </c>
      <c r="Q57" s="450" t="str">
        <f>IF(【①】基本情報入力シート!Y71="","",【①】基本情報入力シート!Y71)</f>
        <v/>
      </c>
      <c r="R57" s="453"/>
      <c r="S57" s="412"/>
      <c r="T57" s="462"/>
      <c r="U57" s="462"/>
      <c r="V57" s="462"/>
      <c r="W57" s="454"/>
      <c r="X57" s="414"/>
      <c r="Y57" s="462"/>
      <c r="Z57" s="462"/>
      <c r="AA57" s="462"/>
      <c r="AB57" s="462"/>
      <c r="AC57" s="462"/>
      <c r="AD57" s="462"/>
      <c r="AE57" s="463"/>
      <c r="AF57" s="463"/>
      <c r="AG57" s="464"/>
      <c r="AH57" s="455"/>
      <c r="AI57" s="461"/>
      <c r="AJ57" s="462"/>
      <c r="AK57" s="462"/>
      <c r="AL57" s="462"/>
    </row>
    <row r="58" spans="1:38" ht="27.75" customHeight="1">
      <c r="A58" s="204">
        <f t="shared" si="1"/>
        <v>40</v>
      </c>
      <c r="B58" s="264" t="str">
        <f>IF(【①】基本情報入力シート!C72="","",【①】基本情報入力シート!C72)</f>
        <v/>
      </c>
      <c r="C58" s="274" t="str">
        <f>IF(【①】基本情報入力シート!D72="","",【①】基本情報入力シート!D72)</f>
        <v/>
      </c>
      <c r="D58" s="275" t="str">
        <f>IF(【①】基本情報入力シート!E72="","",【①】基本情報入力シート!E72)</f>
        <v/>
      </c>
      <c r="E58" s="265" t="str">
        <f>IF(【①】基本情報入力シート!F72="","",【①】基本情報入力シート!F72)</f>
        <v/>
      </c>
      <c r="F58" s="265" t="str">
        <f>IF(【①】基本情報入力シート!G72="","",【①】基本情報入力シート!G72)</f>
        <v/>
      </c>
      <c r="G58" s="265" t="str">
        <f>IF(【①】基本情報入力シート!H72="","",【①】基本情報入力シート!H72)</f>
        <v/>
      </c>
      <c r="H58" s="265" t="str">
        <f>IF(【①】基本情報入力シート!I72="","",【①】基本情報入力シート!I72)</f>
        <v/>
      </c>
      <c r="I58" s="265" t="str">
        <f>IF(【①】基本情報入力シート!J72="","",【①】基本情報入力シート!J72)</f>
        <v/>
      </c>
      <c r="J58" s="265" t="str">
        <f>IF(【①】基本情報入力シート!K72="","",【①】基本情報入力シート!K72)</f>
        <v/>
      </c>
      <c r="K58" s="266" t="str">
        <f>IF(【①】基本情報入力シート!L72="","",【①】基本情報入力シート!L72)</f>
        <v/>
      </c>
      <c r="L58" s="260" t="s">
        <v>223</v>
      </c>
      <c r="M58" s="456" t="str">
        <f>IF(【①】基本情報入力シート!M72="","",【①】基本情報入力シート!M72)</f>
        <v/>
      </c>
      <c r="N58" s="457" t="str">
        <f>IF(【①】基本情報入力シート!R72="","",【①】基本情報入力シート!R72)</f>
        <v/>
      </c>
      <c r="O58" s="457" t="str">
        <f>IF(【①】基本情報入力シート!W72="","",【①】基本情報入力シート!W72)</f>
        <v/>
      </c>
      <c r="P58" s="450" t="str">
        <f>IF(【①】基本情報入力シート!X72="","",【①】基本情報入力シート!X72)</f>
        <v/>
      </c>
      <c r="Q58" s="450" t="str">
        <f>IF(【①】基本情報入力シート!Y72="","",【①】基本情報入力シート!Y72)</f>
        <v/>
      </c>
      <c r="R58" s="453"/>
      <c r="S58" s="412"/>
      <c r="T58" s="462"/>
      <c r="U58" s="462"/>
      <c r="V58" s="462"/>
      <c r="W58" s="454"/>
      <c r="X58" s="414"/>
      <c r="Y58" s="462"/>
      <c r="Z58" s="462"/>
      <c r="AA58" s="462"/>
      <c r="AB58" s="462"/>
      <c r="AC58" s="462"/>
      <c r="AD58" s="462"/>
      <c r="AE58" s="463"/>
      <c r="AF58" s="463"/>
      <c r="AG58" s="464"/>
      <c r="AH58" s="455"/>
      <c r="AI58" s="461"/>
      <c r="AJ58" s="462"/>
      <c r="AK58" s="462"/>
      <c r="AL58" s="462"/>
    </row>
    <row r="59" spans="1:38" ht="27.75" customHeight="1">
      <c r="A59" s="204">
        <f t="shared" si="1"/>
        <v>41</v>
      </c>
      <c r="B59" s="264" t="str">
        <f>IF(【①】基本情報入力シート!C73="","",【①】基本情報入力シート!C73)</f>
        <v/>
      </c>
      <c r="C59" s="274" t="str">
        <f>IF(【①】基本情報入力シート!D73="","",【①】基本情報入力シート!D73)</f>
        <v/>
      </c>
      <c r="D59" s="275" t="str">
        <f>IF(【①】基本情報入力シート!E73="","",【①】基本情報入力シート!E73)</f>
        <v/>
      </c>
      <c r="E59" s="265" t="str">
        <f>IF(【①】基本情報入力シート!F73="","",【①】基本情報入力シート!F73)</f>
        <v/>
      </c>
      <c r="F59" s="265" t="str">
        <f>IF(【①】基本情報入力シート!G73="","",【①】基本情報入力シート!G73)</f>
        <v/>
      </c>
      <c r="G59" s="265" t="str">
        <f>IF(【①】基本情報入力シート!H73="","",【①】基本情報入力シート!H73)</f>
        <v/>
      </c>
      <c r="H59" s="265" t="str">
        <f>IF(【①】基本情報入力シート!I73="","",【①】基本情報入力シート!I73)</f>
        <v/>
      </c>
      <c r="I59" s="265" t="str">
        <f>IF(【①】基本情報入力シート!J73="","",【①】基本情報入力シート!J73)</f>
        <v/>
      </c>
      <c r="J59" s="265" t="str">
        <f>IF(【①】基本情報入力シート!K73="","",【①】基本情報入力シート!K73)</f>
        <v/>
      </c>
      <c r="K59" s="266" t="str">
        <f>IF(【①】基本情報入力シート!L73="","",【①】基本情報入力シート!L73)</f>
        <v/>
      </c>
      <c r="L59" s="260" t="s">
        <v>224</v>
      </c>
      <c r="M59" s="456" t="str">
        <f>IF(【①】基本情報入力シート!M73="","",【①】基本情報入力シート!M73)</f>
        <v/>
      </c>
      <c r="N59" s="457" t="str">
        <f>IF(【①】基本情報入力シート!R73="","",【①】基本情報入力シート!R73)</f>
        <v/>
      </c>
      <c r="O59" s="457" t="str">
        <f>IF(【①】基本情報入力シート!W73="","",【①】基本情報入力シート!W73)</f>
        <v/>
      </c>
      <c r="P59" s="450" t="str">
        <f>IF(【①】基本情報入力シート!X73="","",【①】基本情報入力シート!X73)</f>
        <v/>
      </c>
      <c r="Q59" s="450" t="str">
        <f>IF(【①】基本情報入力シート!Y73="","",【①】基本情報入力シート!Y73)</f>
        <v/>
      </c>
      <c r="R59" s="453"/>
      <c r="S59" s="412"/>
      <c r="T59" s="462"/>
      <c r="U59" s="462"/>
      <c r="V59" s="462"/>
      <c r="W59" s="454"/>
      <c r="X59" s="414"/>
      <c r="Y59" s="462"/>
      <c r="Z59" s="462"/>
      <c r="AA59" s="462"/>
      <c r="AB59" s="462"/>
      <c r="AC59" s="462"/>
      <c r="AD59" s="462"/>
      <c r="AE59" s="463"/>
      <c r="AF59" s="463"/>
      <c r="AG59" s="464"/>
      <c r="AH59" s="455"/>
      <c r="AI59" s="461"/>
      <c r="AJ59" s="462"/>
      <c r="AK59" s="462"/>
      <c r="AL59" s="462"/>
    </row>
    <row r="60" spans="1:38" ht="27.75" customHeight="1">
      <c r="A60" s="204">
        <f t="shared" si="1"/>
        <v>42</v>
      </c>
      <c r="B60" s="264" t="str">
        <f>IF(【①】基本情報入力シート!C74="","",【①】基本情報入力シート!C74)</f>
        <v/>
      </c>
      <c r="C60" s="274" t="str">
        <f>IF(【①】基本情報入力シート!D74="","",【①】基本情報入力シート!D74)</f>
        <v/>
      </c>
      <c r="D60" s="275" t="str">
        <f>IF(【①】基本情報入力シート!E74="","",【①】基本情報入力シート!E74)</f>
        <v/>
      </c>
      <c r="E60" s="265" t="str">
        <f>IF(【①】基本情報入力シート!F74="","",【①】基本情報入力シート!F74)</f>
        <v/>
      </c>
      <c r="F60" s="265" t="str">
        <f>IF(【①】基本情報入力シート!G74="","",【①】基本情報入力シート!G74)</f>
        <v/>
      </c>
      <c r="G60" s="265" t="str">
        <f>IF(【①】基本情報入力シート!H74="","",【①】基本情報入力シート!H74)</f>
        <v/>
      </c>
      <c r="H60" s="265" t="str">
        <f>IF(【①】基本情報入力シート!I74="","",【①】基本情報入力シート!I74)</f>
        <v/>
      </c>
      <c r="I60" s="265" t="str">
        <f>IF(【①】基本情報入力シート!J74="","",【①】基本情報入力シート!J74)</f>
        <v/>
      </c>
      <c r="J60" s="265" t="str">
        <f>IF(【①】基本情報入力シート!K74="","",【①】基本情報入力シート!K74)</f>
        <v/>
      </c>
      <c r="K60" s="266" t="str">
        <f>IF(【①】基本情報入力シート!L74="","",【①】基本情報入力シート!L74)</f>
        <v/>
      </c>
      <c r="L60" s="260" t="s">
        <v>225</v>
      </c>
      <c r="M60" s="456" t="str">
        <f>IF(【①】基本情報入力シート!M74="","",【①】基本情報入力シート!M74)</f>
        <v/>
      </c>
      <c r="N60" s="457" t="str">
        <f>IF(【①】基本情報入力シート!R74="","",【①】基本情報入力シート!R74)</f>
        <v/>
      </c>
      <c r="O60" s="457" t="str">
        <f>IF(【①】基本情報入力シート!W74="","",【①】基本情報入力シート!W74)</f>
        <v/>
      </c>
      <c r="P60" s="450" t="str">
        <f>IF(【①】基本情報入力シート!X74="","",【①】基本情報入力シート!X74)</f>
        <v/>
      </c>
      <c r="Q60" s="450" t="str">
        <f>IF(【①】基本情報入力シート!Y74="","",【①】基本情報入力シート!Y74)</f>
        <v/>
      </c>
      <c r="R60" s="453"/>
      <c r="S60" s="412"/>
      <c r="T60" s="462"/>
      <c r="U60" s="462"/>
      <c r="V60" s="462"/>
      <c r="W60" s="454"/>
      <c r="X60" s="414"/>
      <c r="Y60" s="462"/>
      <c r="Z60" s="462"/>
      <c r="AA60" s="462"/>
      <c r="AB60" s="462"/>
      <c r="AC60" s="462"/>
      <c r="AD60" s="462"/>
      <c r="AE60" s="463"/>
      <c r="AF60" s="463"/>
      <c r="AG60" s="464"/>
      <c r="AH60" s="455"/>
      <c r="AI60" s="461"/>
      <c r="AJ60" s="462"/>
      <c r="AK60" s="462"/>
      <c r="AL60" s="462"/>
    </row>
    <row r="61" spans="1:38" ht="27.75" customHeight="1">
      <c r="A61" s="204">
        <f t="shared" si="1"/>
        <v>43</v>
      </c>
      <c r="B61" s="264" t="str">
        <f>IF(【①】基本情報入力シート!C75="","",【①】基本情報入力シート!C75)</f>
        <v/>
      </c>
      <c r="C61" s="274" t="str">
        <f>IF(【①】基本情報入力シート!D75="","",【①】基本情報入力シート!D75)</f>
        <v/>
      </c>
      <c r="D61" s="275" t="str">
        <f>IF(【①】基本情報入力シート!E75="","",【①】基本情報入力シート!E75)</f>
        <v/>
      </c>
      <c r="E61" s="265" t="str">
        <f>IF(【①】基本情報入力シート!F75="","",【①】基本情報入力シート!F75)</f>
        <v/>
      </c>
      <c r="F61" s="265" t="str">
        <f>IF(【①】基本情報入力シート!G75="","",【①】基本情報入力シート!G75)</f>
        <v/>
      </c>
      <c r="G61" s="265" t="str">
        <f>IF(【①】基本情報入力シート!H75="","",【①】基本情報入力シート!H75)</f>
        <v/>
      </c>
      <c r="H61" s="265" t="str">
        <f>IF(【①】基本情報入力シート!I75="","",【①】基本情報入力シート!I75)</f>
        <v/>
      </c>
      <c r="I61" s="265" t="str">
        <f>IF(【①】基本情報入力シート!J75="","",【①】基本情報入力シート!J75)</f>
        <v/>
      </c>
      <c r="J61" s="265" t="str">
        <f>IF(【①】基本情報入力シート!K75="","",【①】基本情報入力シート!K75)</f>
        <v/>
      </c>
      <c r="K61" s="266" t="str">
        <f>IF(【①】基本情報入力シート!L75="","",【①】基本情報入力シート!L75)</f>
        <v/>
      </c>
      <c r="L61" s="260" t="s">
        <v>226</v>
      </c>
      <c r="M61" s="456" t="str">
        <f>IF(【①】基本情報入力シート!M75="","",【①】基本情報入力シート!M75)</f>
        <v/>
      </c>
      <c r="N61" s="457" t="str">
        <f>IF(【①】基本情報入力シート!R75="","",【①】基本情報入力シート!R75)</f>
        <v/>
      </c>
      <c r="O61" s="457" t="str">
        <f>IF(【①】基本情報入力シート!W75="","",【①】基本情報入力シート!W75)</f>
        <v/>
      </c>
      <c r="P61" s="450" t="str">
        <f>IF(【①】基本情報入力シート!X75="","",【①】基本情報入力シート!X75)</f>
        <v/>
      </c>
      <c r="Q61" s="450" t="str">
        <f>IF(【①】基本情報入力シート!Y75="","",【①】基本情報入力シート!Y75)</f>
        <v/>
      </c>
      <c r="R61" s="453"/>
      <c r="S61" s="412"/>
      <c r="T61" s="462"/>
      <c r="U61" s="462"/>
      <c r="V61" s="462"/>
      <c r="W61" s="454"/>
      <c r="X61" s="414"/>
      <c r="Y61" s="462"/>
      <c r="Z61" s="462"/>
      <c r="AA61" s="462"/>
      <c r="AB61" s="462"/>
      <c r="AC61" s="462"/>
      <c r="AD61" s="462"/>
      <c r="AE61" s="463"/>
      <c r="AF61" s="463"/>
      <c r="AG61" s="464"/>
      <c r="AH61" s="455"/>
      <c r="AI61" s="461"/>
      <c r="AJ61" s="462"/>
      <c r="AK61" s="462"/>
      <c r="AL61" s="462"/>
    </row>
    <row r="62" spans="1:38" ht="27.75" customHeight="1">
      <c r="A62" s="204">
        <f t="shared" si="1"/>
        <v>44</v>
      </c>
      <c r="B62" s="264" t="str">
        <f>IF(【①】基本情報入力シート!C76="","",【①】基本情報入力シート!C76)</f>
        <v/>
      </c>
      <c r="C62" s="274" t="str">
        <f>IF(【①】基本情報入力シート!D76="","",【①】基本情報入力シート!D76)</f>
        <v/>
      </c>
      <c r="D62" s="275" t="str">
        <f>IF(【①】基本情報入力シート!E76="","",【①】基本情報入力シート!E76)</f>
        <v/>
      </c>
      <c r="E62" s="265" t="str">
        <f>IF(【①】基本情報入力シート!F76="","",【①】基本情報入力シート!F76)</f>
        <v/>
      </c>
      <c r="F62" s="265" t="str">
        <f>IF(【①】基本情報入力シート!G76="","",【①】基本情報入力シート!G76)</f>
        <v/>
      </c>
      <c r="G62" s="265" t="str">
        <f>IF(【①】基本情報入力シート!H76="","",【①】基本情報入力シート!H76)</f>
        <v/>
      </c>
      <c r="H62" s="265" t="str">
        <f>IF(【①】基本情報入力シート!I76="","",【①】基本情報入力シート!I76)</f>
        <v/>
      </c>
      <c r="I62" s="265" t="str">
        <f>IF(【①】基本情報入力シート!J76="","",【①】基本情報入力シート!J76)</f>
        <v/>
      </c>
      <c r="J62" s="265" t="str">
        <f>IF(【①】基本情報入力シート!K76="","",【①】基本情報入力シート!K76)</f>
        <v/>
      </c>
      <c r="K62" s="266" t="str">
        <f>IF(【①】基本情報入力シート!L76="","",【①】基本情報入力シート!L76)</f>
        <v/>
      </c>
      <c r="L62" s="260" t="s">
        <v>227</v>
      </c>
      <c r="M62" s="456" t="str">
        <f>IF(【①】基本情報入力シート!M76="","",【①】基本情報入力シート!M76)</f>
        <v/>
      </c>
      <c r="N62" s="457" t="str">
        <f>IF(【①】基本情報入力シート!R76="","",【①】基本情報入力シート!R76)</f>
        <v/>
      </c>
      <c r="O62" s="457" t="str">
        <f>IF(【①】基本情報入力シート!W76="","",【①】基本情報入力シート!W76)</f>
        <v/>
      </c>
      <c r="P62" s="450" t="str">
        <f>IF(【①】基本情報入力シート!X76="","",【①】基本情報入力シート!X76)</f>
        <v/>
      </c>
      <c r="Q62" s="450" t="str">
        <f>IF(【①】基本情報入力シート!Y76="","",【①】基本情報入力シート!Y76)</f>
        <v/>
      </c>
      <c r="R62" s="453"/>
      <c r="S62" s="412"/>
      <c r="T62" s="462"/>
      <c r="U62" s="462"/>
      <c r="V62" s="462"/>
      <c r="W62" s="454"/>
      <c r="X62" s="414"/>
      <c r="Y62" s="462"/>
      <c r="Z62" s="462"/>
      <c r="AA62" s="462"/>
      <c r="AB62" s="462"/>
      <c r="AC62" s="462"/>
      <c r="AD62" s="462"/>
      <c r="AE62" s="463"/>
      <c r="AF62" s="463"/>
      <c r="AG62" s="464"/>
      <c r="AH62" s="455"/>
      <c r="AI62" s="461"/>
      <c r="AJ62" s="462"/>
      <c r="AK62" s="462"/>
      <c r="AL62" s="462"/>
    </row>
    <row r="63" spans="1:38" ht="27.75" customHeight="1">
      <c r="A63" s="204">
        <f t="shared" si="1"/>
        <v>45</v>
      </c>
      <c r="B63" s="264" t="str">
        <f>IF(【①】基本情報入力シート!C77="","",【①】基本情報入力シート!C77)</f>
        <v/>
      </c>
      <c r="C63" s="274" t="str">
        <f>IF(【①】基本情報入力シート!D77="","",【①】基本情報入力シート!D77)</f>
        <v/>
      </c>
      <c r="D63" s="275" t="str">
        <f>IF(【①】基本情報入力シート!E77="","",【①】基本情報入力シート!E77)</f>
        <v/>
      </c>
      <c r="E63" s="265" t="str">
        <f>IF(【①】基本情報入力シート!F77="","",【①】基本情報入力シート!F77)</f>
        <v/>
      </c>
      <c r="F63" s="265" t="str">
        <f>IF(【①】基本情報入力シート!G77="","",【①】基本情報入力シート!G77)</f>
        <v/>
      </c>
      <c r="G63" s="265" t="str">
        <f>IF(【①】基本情報入力シート!H77="","",【①】基本情報入力シート!H77)</f>
        <v/>
      </c>
      <c r="H63" s="265" t="str">
        <f>IF(【①】基本情報入力シート!I77="","",【①】基本情報入力シート!I77)</f>
        <v/>
      </c>
      <c r="I63" s="265" t="str">
        <f>IF(【①】基本情報入力シート!J77="","",【①】基本情報入力シート!J77)</f>
        <v/>
      </c>
      <c r="J63" s="265" t="str">
        <f>IF(【①】基本情報入力シート!K77="","",【①】基本情報入力シート!K77)</f>
        <v/>
      </c>
      <c r="K63" s="266" t="str">
        <f>IF(【①】基本情報入力シート!L77="","",【①】基本情報入力シート!L77)</f>
        <v/>
      </c>
      <c r="L63" s="260" t="s">
        <v>228</v>
      </c>
      <c r="M63" s="456" t="str">
        <f>IF(【①】基本情報入力シート!M77="","",【①】基本情報入力シート!M77)</f>
        <v/>
      </c>
      <c r="N63" s="457" t="str">
        <f>IF(【①】基本情報入力シート!R77="","",【①】基本情報入力シート!R77)</f>
        <v/>
      </c>
      <c r="O63" s="457" t="str">
        <f>IF(【①】基本情報入力シート!W77="","",【①】基本情報入力シート!W77)</f>
        <v/>
      </c>
      <c r="P63" s="450" t="str">
        <f>IF(【①】基本情報入力シート!X77="","",【①】基本情報入力シート!X77)</f>
        <v/>
      </c>
      <c r="Q63" s="450" t="str">
        <f>IF(【①】基本情報入力シート!Y77="","",【①】基本情報入力シート!Y77)</f>
        <v/>
      </c>
      <c r="R63" s="453"/>
      <c r="S63" s="412"/>
      <c r="T63" s="462"/>
      <c r="U63" s="462"/>
      <c r="V63" s="462"/>
      <c r="W63" s="454"/>
      <c r="X63" s="414"/>
      <c r="Y63" s="462"/>
      <c r="Z63" s="462"/>
      <c r="AA63" s="462"/>
      <c r="AB63" s="462"/>
      <c r="AC63" s="462"/>
      <c r="AD63" s="462"/>
      <c r="AE63" s="463"/>
      <c r="AF63" s="463"/>
      <c r="AG63" s="464"/>
      <c r="AH63" s="455"/>
      <c r="AI63" s="461"/>
      <c r="AJ63" s="462"/>
      <c r="AK63" s="462"/>
      <c r="AL63" s="462"/>
    </row>
    <row r="64" spans="1:38" ht="27.75" customHeight="1">
      <c r="A64" s="204">
        <f t="shared" si="1"/>
        <v>46</v>
      </c>
      <c r="B64" s="264" t="str">
        <f>IF(【①】基本情報入力シート!C78="","",【①】基本情報入力シート!C78)</f>
        <v/>
      </c>
      <c r="C64" s="274" t="str">
        <f>IF(【①】基本情報入力シート!D78="","",【①】基本情報入力シート!D78)</f>
        <v/>
      </c>
      <c r="D64" s="275" t="str">
        <f>IF(【①】基本情報入力シート!E78="","",【①】基本情報入力シート!E78)</f>
        <v/>
      </c>
      <c r="E64" s="265" t="str">
        <f>IF(【①】基本情報入力シート!F78="","",【①】基本情報入力シート!F78)</f>
        <v/>
      </c>
      <c r="F64" s="265" t="str">
        <f>IF(【①】基本情報入力シート!G78="","",【①】基本情報入力シート!G78)</f>
        <v/>
      </c>
      <c r="G64" s="265" t="str">
        <f>IF(【①】基本情報入力シート!H78="","",【①】基本情報入力シート!H78)</f>
        <v/>
      </c>
      <c r="H64" s="265" t="str">
        <f>IF(【①】基本情報入力シート!I78="","",【①】基本情報入力シート!I78)</f>
        <v/>
      </c>
      <c r="I64" s="265" t="str">
        <f>IF(【①】基本情報入力シート!J78="","",【①】基本情報入力シート!J78)</f>
        <v/>
      </c>
      <c r="J64" s="265" t="str">
        <f>IF(【①】基本情報入力シート!K78="","",【①】基本情報入力シート!K78)</f>
        <v/>
      </c>
      <c r="K64" s="266" t="str">
        <f>IF(【①】基本情報入力シート!L78="","",【①】基本情報入力シート!L78)</f>
        <v/>
      </c>
      <c r="L64" s="260" t="s">
        <v>229</v>
      </c>
      <c r="M64" s="456" t="str">
        <f>IF(【①】基本情報入力シート!M78="","",【①】基本情報入力シート!M78)</f>
        <v/>
      </c>
      <c r="N64" s="457" t="str">
        <f>IF(【①】基本情報入力シート!R78="","",【①】基本情報入力シート!R78)</f>
        <v/>
      </c>
      <c r="O64" s="457" t="str">
        <f>IF(【①】基本情報入力シート!W78="","",【①】基本情報入力シート!W78)</f>
        <v/>
      </c>
      <c r="P64" s="450" t="str">
        <f>IF(【①】基本情報入力シート!X78="","",【①】基本情報入力シート!X78)</f>
        <v/>
      </c>
      <c r="Q64" s="450" t="str">
        <f>IF(【①】基本情報入力シート!Y78="","",【①】基本情報入力シート!Y78)</f>
        <v/>
      </c>
      <c r="R64" s="453"/>
      <c r="S64" s="412"/>
      <c r="T64" s="462"/>
      <c r="U64" s="462"/>
      <c r="V64" s="462"/>
      <c r="W64" s="454"/>
      <c r="X64" s="414"/>
      <c r="Y64" s="462"/>
      <c r="Z64" s="462"/>
      <c r="AA64" s="462"/>
      <c r="AB64" s="462"/>
      <c r="AC64" s="462"/>
      <c r="AD64" s="462"/>
      <c r="AE64" s="463"/>
      <c r="AF64" s="463"/>
      <c r="AG64" s="464"/>
      <c r="AH64" s="455"/>
      <c r="AI64" s="461"/>
      <c r="AJ64" s="462"/>
      <c r="AK64" s="462"/>
      <c r="AL64" s="462"/>
    </row>
    <row r="65" spans="1:38" ht="27.75" customHeight="1">
      <c r="A65" s="204">
        <f t="shared" si="1"/>
        <v>47</v>
      </c>
      <c r="B65" s="264" t="str">
        <f>IF(【①】基本情報入力シート!C79="","",【①】基本情報入力シート!C79)</f>
        <v/>
      </c>
      <c r="C65" s="274" t="str">
        <f>IF(【①】基本情報入力シート!D79="","",【①】基本情報入力シート!D79)</f>
        <v/>
      </c>
      <c r="D65" s="275" t="str">
        <f>IF(【①】基本情報入力シート!E79="","",【①】基本情報入力シート!E79)</f>
        <v/>
      </c>
      <c r="E65" s="265" t="str">
        <f>IF(【①】基本情報入力シート!F79="","",【①】基本情報入力シート!F79)</f>
        <v/>
      </c>
      <c r="F65" s="265" t="str">
        <f>IF(【①】基本情報入力シート!G79="","",【①】基本情報入力シート!G79)</f>
        <v/>
      </c>
      <c r="G65" s="265" t="str">
        <f>IF(【①】基本情報入力シート!H79="","",【①】基本情報入力シート!H79)</f>
        <v/>
      </c>
      <c r="H65" s="265" t="str">
        <f>IF(【①】基本情報入力シート!I79="","",【①】基本情報入力シート!I79)</f>
        <v/>
      </c>
      <c r="I65" s="265" t="str">
        <f>IF(【①】基本情報入力シート!J79="","",【①】基本情報入力シート!J79)</f>
        <v/>
      </c>
      <c r="J65" s="265" t="str">
        <f>IF(【①】基本情報入力シート!K79="","",【①】基本情報入力シート!K79)</f>
        <v/>
      </c>
      <c r="K65" s="266" t="str">
        <f>IF(【①】基本情報入力シート!L79="","",【①】基本情報入力シート!L79)</f>
        <v/>
      </c>
      <c r="L65" s="260" t="s">
        <v>230</v>
      </c>
      <c r="M65" s="456" t="str">
        <f>IF(【①】基本情報入力シート!M79="","",【①】基本情報入力シート!M79)</f>
        <v/>
      </c>
      <c r="N65" s="457" t="str">
        <f>IF(【①】基本情報入力シート!R79="","",【①】基本情報入力シート!R79)</f>
        <v/>
      </c>
      <c r="O65" s="457" t="str">
        <f>IF(【①】基本情報入力シート!W79="","",【①】基本情報入力シート!W79)</f>
        <v/>
      </c>
      <c r="P65" s="450" t="str">
        <f>IF(【①】基本情報入力シート!X79="","",【①】基本情報入力シート!X79)</f>
        <v/>
      </c>
      <c r="Q65" s="450" t="str">
        <f>IF(【①】基本情報入力シート!Y79="","",【①】基本情報入力シート!Y79)</f>
        <v/>
      </c>
      <c r="R65" s="453"/>
      <c r="S65" s="412"/>
      <c r="T65" s="462"/>
      <c r="U65" s="462"/>
      <c r="V65" s="462"/>
      <c r="W65" s="454"/>
      <c r="X65" s="414"/>
      <c r="Y65" s="462"/>
      <c r="Z65" s="462"/>
      <c r="AA65" s="462"/>
      <c r="AB65" s="462"/>
      <c r="AC65" s="462"/>
      <c r="AD65" s="462"/>
      <c r="AE65" s="463"/>
      <c r="AF65" s="463"/>
      <c r="AG65" s="464"/>
      <c r="AH65" s="455"/>
      <c r="AI65" s="461"/>
      <c r="AJ65" s="462"/>
      <c r="AK65" s="462"/>
      <c r="AL65" s="462"/>
    </row>
    <row r="66" spans="1:38" ht="27.75" customHeight="1">
      <c r="A66" s="204">
        <f t="shared" si="1"/>
        <v>48</v>
      </c>
      <c r="B66" s="264" t="str">
        <f>IF(【①】基本情報入力シート!C80="","",【①】基本情報入力シート!C80)</f>
        <v/>
      </c>
      <c r="C66" s="274" t="str">
        <f>IF(【①】基本情報入力シート!D80="","",【①】基本情報入力シート!D80)</f>
        <v/>
      </c>
      <c r="D66" s="275" t="str">
        <f>IF(【①】基本情報入力シート!E80="","",【①】基本情報入力シート!E80)</f>
        <v/>
      </c>
      <c r="E66" s="265" t="str">
        <f>IF(【①】基本情報入力シート!F80="","",【①】基本情報入力シート!F80)</f>
        <v/>
      </c>
      <c r="F66" s="265" t="str">
        <f>IF(【①】基本情報入力シート!G80="","",【①】基本情報入力シート!G80)</f>
        <v/>
      </c>
      <c r="G66" s="265" t="str">
        <f>IF(【①】基本情報入力シート!H80="","",【①】基本情報入力シート!H80)</f>
        <v/>
      </c>
      <c r="H66" s="265" t="str">
        <f>IF(【①】基本情報入力シート!I80="","",【①】基本情報入力シート!I80)</f>
        <v/>
      </c>
      <c r="I66" s="265" t="str">
        <f>IF(【①】基本情報入力シート!J80="","",【①】基本情報入力シート!J80)</f>
        <v/>
      </c>
      <c r="J66" s="265" t="str">
        <f>IF(【①】基本情報入力シート!K80="","",【①】基本情報入力シート!K80)</f>
        <v/>
      </c>
      <c r="K66" s="266" t="str">
        <f>IF(【①】基本情報入力シート!L80="","",【①】基本情報入力シート!L80)</f>
        <v/>
      </c>
      <c r="L66" s="260" t="s">
        <v>231</v>
      </c>
      <c r="M66" s="456" t="str">
        <f>IF(【①】基本情報入力シート!M80="","",【①】基本情報入力シート!M80)</f>
        <v/>
      </c>
      <c r="N66" s="457" t="str">
        <f>IF(【①】基本情報入力シート!R80="","",【①】基本情報入力シート!R80)</f>
        <v/>
      </c>
      <c r="O66" s="457" t="str">
        <f>IF(【①】基本情報入力シート!W80="","",【①】基本情報入力シート!W80)</f>
        <v/>
      </c>
      <c r="P66" s="450" t="str">
        <f>IF(【①】基本情報入力シート!X80="","",【①】基本情報入力シート!X80)</f>
        <v/>
      </c>
      <c r="Q66" s="450" t="str">
        <f>IF(【①】基本情報入力シート!Y80="","",【①】基本情報入力シート!Y80)</f>
        <v/>
      </c>
      <c r="R66" s="453"/>
      <c r="S66" s="412"/>
      <c r="T66" s="462"/>
      <c r="U66" s="462"/>
      <c r="V66" s="462"/>
      <c r="W66" s="454"/>
      <c r="X66" s="414"/>
      <c r="Y66" s="462"/>
      <c r="Z66" s="462"/>
      <c r="AA66" s="462"/>
      <c r="AB66" s="462"/>
      <c r="AC66" s="462"/>
      <c r="AD66" s="462"/>
      <c r="AE66" s="463"/>
      <c r="AF66" s="463"/>
      <c r="AG66" s="464"/>
      <c r="AH66" s="455"/>
      <c r="AI66" s="461"/>
      <c r="AJ66" s="462"/>
      <c r="AK66" s="462"/>
      <c r="AL66" s="462"/>
    </row>
    <row r="67" spans="1:38" ht="27.75" customHeight="1">
      <c r="A67" s="204">
        <f t="shared" si="1"/>
        <v>49</v>
      </c>
      <c r="B67" s="264" t="str">
        <f>IF(【①】基本情報入力シート!C81="","",【①】基本情報入力シート!C81)</f>
        <v/>
      </c>
      <c r="C67" s="274" t="str">
        <f>IF(【①】基本情報入力シート!D81="","",【①】基本情報入力シート!D81)</f>
        <v/>
      </c>
      <c r="D67" s="275" t="str">
        <f>IF(【①】基本情報入力シート!E81="","",【①】基本情報入力シート!E81)</f>
        <v/>
      </c>
      <c r="E67" s="265" t="str">
        <f>IF(【①】基本情報入力シート!F81="","",【①】基本情報入力シート!F81)</f>
        <v/>
      </c>
      <c r="F67" s="265" t="str">
        <f>IF(【①】基本情報入力シート!G81="","",【①】基本情報入力シート!G81)</f>
        <v/>
      </c>
      <c r="G67" s="265" t="str">
        <f>IF(【①】基本情報入力シート!H81="","",【①】基本情報入力シート!H81)</f>
        <v/>
      </c>
      <c r="H67" s="265" t="str">
        <f>IF(【①】基本情報入力シート!I81="","",【①】基本情報入力シート!I81)</f>
        <v/>
      </c>
      <c r="I67" s="265" t="str">
        <f>IF(【①】基本情報入力シート!J81="","",【①】基本情報入力シート!J81)</f>
        <v/>
      </c>
      <c r="J67" s="265" t="str">
        <f>IF(【①】基本情報入力シート!K81="","",【①】基本情報入力シート!K81)</f>
        <v/>
      </c>
      <c r="K67" s="266" t="str">
        <f>IF(【①】基本情報入力シート!L81="","",【①】基本情報入力シート!L81)</f>
        <v/>
      </c>
      <c r="L67" s="260" t="s">
        <v>232</v>
      </c>
      <c r="M67" s="456" t="str">
        <f>IF(【①】基本情報入力シート!M81="","",【①】基本情報入力シート!M81)</f>
        <v/>
      </c>
      <c r="N67" s="457" t="str">
        <f>IF(【①】基本情報入力シート!R81="","",【①】基本情報入力シート!R81)</f>
        <v/>
      </c>
      <c r="O67" s="457" t="str">
        <f>IF(【①】基本情報入力シート!W81="","",【①】基本情報入力シート!W81)</f>
        <v/>
      </c>
      <c r="P67" s="450" t="str">
        <f>IF(【①】基本情報入力シート!X81="","",【①】基本情報入力シート!X81)</f>
        <v/>
      </c>
      <c r="Q67" s="450" t="str">
        <f>IF(【①】基本情報入力シート!Y81="","",【①】基本情報入力シート!Y81)</f>
        <v/>
      </c>
      <c r="R67" s="453"/>
      <c r="S67" s="412"/>
      <c r="T67" s="462"/>
      <c r="U67" s="462"/>
      <c r="V67" s="462"/>
      <c r="W67" s="454"/>
      <c r="X67" s="414"/>
      <c r="Y67" s="462"/>
      <c r="Z67" s="462"/>
      <c r="AA67" s="462"/>
      <c r="AB67" s="462"/>
      <c r="AC67" s="462"/>
      <c r="AD67" s="462"/>
      <c r="AE67" s="463"/>
      <c r="AF67" s="463"/>
      <c r="AG67" s="464"/>
      <c r="AH67" s="455"/>
      <c r="AI67" s="461"/>
      <c r="AJ67" s="462"/>
      <c r="AK67" s="462"/>
      <c r="AL67" s="462"/>
    </row>
    <row r="68" spans="1:38" ht="27.75" customHeight="1">
      <c r="A68" s="204">
        <f t="shared" si="1"/>
        <v>50</v>
      </c>
      <c r="B68" s="264" t="str">
        <f>IF(【①】基本情報入力シート!C82="","",【①】基本情報入力シート!C82)</f>
        <v/>
      </c>
      <c r="C68" s="274" t="str">
        <f>IF(【①】基本情報入力シート!D82="","",【①】基本情報入力シート!D82)</f>
        <v/>
      </c>
      <c r="D68" s="275" t="str">
        <f>IF(【①】基本情報入力シート!E82="","",【①】基本情報入力シート!E82)</f>
        <v/>
      </c>
      <c r="E68" s="265" t="str">
        <f>IF(【①】基本情報入力シート!F82="","",【①】基本情報入力シート!F82)</f>
        <v/>
      </c>
      <c r="F68" s="265" t="str">
        <f>IF(【①】基本情報入力シート!G82="","",【①】基本情報入力シート!G82)</f>
        <v/>
      </c>
      <c r="G68" s="265" t="str">
        <f>IF(【①】基本情報入力シート!H82="","",【①】基本情報入力シート!H82)</f>
        <v/>
      </c>
      <c r="H68" s="265" t="str">
        <f>IF(【①】基本情報入力シート!I82="","",【①】基本情報入力シート!I82)</f>
        <v/>
      </c>
      <c r="I68" s="265" t="str">
        <f>IF(【①】基本情報入力シート!J82="","",【①】基本情報入力シート!J82)</f>
        <v/>
      </c>
      <c r="J68" s="265" t="str">
        <f>IF(【①】基本情報入力シート!K82="","",【①】基本情報入力シート!K82)</f>
        <v/>
      </c>
      <c r="K68" s="266" t="str">
        <f>IF(【①】基本情報入力シート!L82="","",【①】基本情報入力シート!L82)</f>
        <v/>
      </c>
      <c r="L68" s="260" t="s">
        <v>233</v>
      </c>
      <c r="M68" s="456" t="str">
        <f>IF(【①】基本情報入力シート!M82="","",【①】基本情報入力シート!M82)</f>
        <v/>
      </c>
      <c r="N68" s="457" t="str">
        <f>IF(【①】基本情報入力シート!R82="","",【①】基本情報入力シート!R82)</f>
        <v/>
      </c>
      <c r="O68" s="457" t="str">
        <f>IF(【①】基本情報入力シート!W82="","",【①】基本情報入力シート!W82)</f>
        <v/>
      </c>
      <c r="P68" s="450" t="str">
        <f>IF(【①】基本情報入力シート!X82="","",【①】基本情報入力シート!X82)</f>
        <v/>
      </c>
      <c r="Q68" s="450" t="str">
        <f>IF(【①】基本情報入力シート!Y82="","",【①】基本情報入力シート!Y82)</f>
        <v/>
      </c>
      <c r="R68" s="453"/>
      <c r="S68" s="412"/>
      <c r="T68" s="462"/>
      <c r="U68" s="462"/>
      <c r="V68" s="462"/>
      <c r="W68" s="454"/>
      <c r="X68" s="414"/>
      <c r="Y68" s="462"/>
      <c r="Z68" s="462"/>
      <c r="AA68" s="462"/>
      <c r="AB68" s="462"/>
      <c r="AC68" s="462"/>
      <c r="AD68" s="462"/>
      <c r="AE68" s="463"/>
      <c r="AF68" s="463"/>
      <c r="AG68" s="464"/>
      <c r="AH68" s="455"/>
      <c r="AI68" s="461"/>
      <c r="AJ68" s="462"/>
      <c r="AK68" s="462"/>
      <c r="AL68" s="462"/>
    </row>
    <row r="69" spans="1:38" ht="27.75" customHeight="1">
      <c r="A69" s="204">
        <f t="shared" si="1"/>
        <v>51</v>
      </c>
      <c r="B69" s="264" t="str">
        <f>IF(【①】基本情報入力シート!C83="","",【①】基本情報入力シート!C83)</f>
        <v/>
      </c>
      <c r="C69" s="274" t="str">
        <f>IF(【①】基本情報入力シート!D83="","",【①】基本情報入力シート!D83)</f>
        <v/>
      </c>
      <c r="D69" s="275" t="str">
        <f>IF(【①】基本情報入力シート!E83="","",【①】基本情報入力シート!E83)</f>
        <v/>
      </c>
      <c r="E69" s="265" t="str">
        <f>IF(【①】基本情報入力シート!F83="","",【①】基本情報入力シート!F83)</f>
        <v/>
      </c>
      <c r="F69" s="265" t="str">
        <f>IF(【①】基本情報入力シート!G83="","",【①】基本情報入力シート!G83)</f>
        <v/>
      </c>
      <c r="G69" s="265" t="str">
        <f>IF(【①】基本情報入力シート!H83="","",【①】基本情報入力シート!H83)</f>
        <v/>
      </c>
      <c r="H69" s="265" t="str">
        <f>IF(【①】基本情報入力シート!I83="","",【①】基本情報入力シート!I83)</f>
        <v/>
      </c>
      <c r="I69" s="265" t="str">
        <f>IF(【①】基本情報入力シート!J83="","",【①】基本情報入力シート!J83)</f>
        <v/>
      </c>
      <c r="J69" s="265" t="str">
        <f>IF(【①】基本情報入力シート!K83="","",【①】基本情報入力シート!K83)</f>
        <v/>
      </c>
      <c r="K69" s="266" t="str">
        <f>IF(【①】基本情報入力シート!L83="","",【①】基本情報入力シート!L83)</f>
        <v/>
      </c>
      <c r="L69" s="260" t="s">
        <v>234</v>
      </c>
      <c r="M69" s="456" t="str">
        <f>IF(【①】基本情報入力シート!M83="","",【①】基本情報入力シート!M83)</f>
        <v/>
      </c>
      <c r="N69" s="457" t="str">
        <f>IF(【①】基本情報入力シート!R83="","",【①】基本情報入力シート!R83)</f>
        <v/>
      </c>
      <c r="O69" s="457" t="str">
        <f>IF(【①】基本情報入力シート!W83="","",【①】基本情報入力シート!W83)</f>
        <v/>
      </c>
      <c r="P69" s="450" t="str">
        <f>IF(【①】基本情報入力シート!X83="","",【①】基本情報入力シート!X83)</f>
        <v/>
      </c>
      <c r="Q69" s="450" t="str">
        <f>IF(【①】基本情報入力シート!Y83="","",【①】基本情報入力シート!Y83)</f>
        <v/>
      </c>
      <c r="R69" s="453"/>
      <c r="S69" s="412"/>
      <c r="T69" s="462"/>
      <c r="U69" s="462"/>
      <c r="V69" s="462"/>
      <c r="W69" s="454"/>
      <c r="X69" s="414"/>
      <c r="Y69" s="462"/>
      <c r="Z69" s="462"/>
      <c r="AA69" s="462"/>
      <c r="AB69" s="462"/>
      <c r="AC69" s="462"/>
      <c r="AD69" s="462"/>
      <c r="AE69" s="463"/>
      <c r="AF69" s="463"/>
      <c r="AG69" s="464"/>
      <c r="AH69" s="455"/>
      <c r="AI69" s="461"/>
      <c r="AJ69" s="462"/>
      <c r="AK69" s="462"/>
      <c r="AL69" s="462"/>
    </row>
    <row r="70" spans="1:38" ht="27.75" customHeight="1">
      <c r="A70" s="204">
        <f t="shared" si="1"/>
        <v>52</v>
      </c>
      <c r="B70" s="264" t="str">
        <f>IF(【①】基本情報入力シート!C84="","",【①】基本情報入力シート!C84)</f>
        <v/>
      </c>
      <c r="C70" s="274" t="str">
        <f>IF(【①】基本情報入力シート!D84="","",【①】基本情報入力シート!D84)</f>
        <v/>
      </c>
      <c r="D70" s="275" t="str">
        <f>IF(【①】基本情報入力シート!E84="","",【①】基本情報入力シート!E84)</f>
        <v/>
      </c>
      <c r="E70" s="265" t="str">
        <f>IF(【①】基本情報入力シート!F84="","",【①】基本情報入力シート!F84)</f>
        <v/>
      </c>
      <c r="F70" s="265" t="str">
        <f>IF(【①】基本情報入力シート!G84="","",【①】基本情報入力シート!G84)</f>
        <v/>
      </c>
      <c r="G70" s="265" t="str">
        <f>IF(【①】基本情報入力シート!H84="","",【①】基本情報入力シート!H84)</f>
        <v/>
      </c>
      <c r="H70" s="265" t="str">
        <f>IF(【①】基本情報入力シート!I84="","",【①】基本情報入力シート!I84)</f>
        <v/>
      </c>
      <c r="I70" s="265" t="str">
        <f>IF(【①】基本情報入力シート!J84="","",【①】基本情報入力シート!J84)</f>
        <v/>
      </c>
      <c r="J70" s="265" t="str">
        <f>IF(【①】基本情報入力シート!K84="","",【①】基本情報入力シート!K84)</f>
        <v/>
      </c>
      <c r="K70" s="266" t="str">
        <f>IF(【①】基本情報入力シート!L84="","",【①】基本情報入力シート!L84)</f>
        <v/>
      </c>
      <c r="L70" s="260" t="s">
        <v>235</v>
      </c>
      <c r="M70" s="456" t="str">
        <f>IF(【①】基本情報入力シート!M84="","",【①】基本情報入力シート!M84)</f>
        <v/>
      </c>
      <c r="N70" s="457" t="str">
        <f>IF(【①】基本情報入力シート!R84="","",【①】基本情報入力シート!R84)</f>
        <v/>
      </c>
      <c r="O70" s="457" t="str">
        <f>IF(【①】基本情報入力シート!W84="","",【①】基本情報入力シート!W84)</f>
        <v/>
      </c>
      <c r="P70" s="450" t="str">
        <f>IF(【①】基本情報入力シート!X84="","",【①】基本情報入力シート!X84)</f>
        <v/>
      </c>
      <c r="Q70" s="450" t="str">
        <f>IF(【①】基本情報入力シート!Y84="","",【①】基本情報入力シート!Y84)</f>
        <v/>
      </c>
      <c r="R70" s="453"/>
      <c r="S70" s="412"/>
      <c r="T70" s="462"/>
      <c r="U70" s="462"/>
      <c r="V70" s="462"/>
      <c r="W70" s="454"/>
      <c r="X70" s="414"/>
      <c r="Y70" s="462"/>
      <c r="Z70" s="462"/>
      <c r="AA70" s="462"/>
      <c r="AB70" s="462"/>
      <c r="AC70" s="462"/>
      <c r="AD70" s="462"/>
      <c r="AE70" s="463"/>
      <c r="AF70" s="463"/>
      <c r="AG70" s="464"/>
      <c r="AH70" s="455"/>
      <c r="AI70" s="461"/>
      <c r="AJ70" s="462"/>
      <c r="AK70" s="462"/>
      <c r="AL70" s="462"/>
    </row>
    <row r="71" spans="1:38" ht="27.75" customHeight="1">
      <c r="A71" s="204">
        <f t="shared" si="1"/>
        <v>53</v>
      </c>
      <c r="B71" s="264" t="str">
        <f>IF(【①】基本情報入力シート!C85="","",【①】基本情報入力シート!C85)</f>
        <v/>
      </c>
      <c r="C71" s="274" t="str">
        <f>IF(【①】基本情報入力シート!D85="","",【①】基本情報入力シート!D85)</f>
        <v/>
      </c>
      <c r="D71" s="275" t="str">
        <f>IF(【①】基本情報入力シート!E85="","",【①】基本情報入力シート!E85)</f>
        <v/>
      </c>
      <c r="E71" s="265" t="str">
        <f>IF(【①】基本情報入力シート!F85="","",【①】基本情報入力シート!F85)</f>
        <v/>
      </c>
      <c r="F71" s="265" t="str">
        <f>IF(【①】基本情報入力シート!G85="","",【①】基本情報入力シート!G85)</f>
        <v/>
      </c>
      <c r="G71" s="265" t="str">
        <f>IF(【①】基本情報入力シート!H85="","",【①】基本情報入力シート!H85)</f>
        <v/>
      </c>
      <c r="H71" s="265" t="str">
        <f>IF(【①】基本情報入力シート!I85="","",【①】基本情報入力シート!I85)</f>
        <v/>
      </c>
      <c r="I71" s="265" t="str">
        <f>IF(【①】基本情報入力シート!J85="","",【①】基本情報入力シート!J85)</f>
        <v/>
      </c>
      <c r="J71" s="265" t="str">
        <f>IF(【①】基本情報入力シート!K85="","",【①】基本情報入力シート!K85)</f>
        <v/>
      </c>
      <c r="K71" s="266" t="str">
        <f>IF(【①】基本情報入力シート!L85="","",【①】基本情報入力シート!L85)</f>
        <v/>
      </c>
      <c r="L71" s="260" t="s">
        <v>236</v>
      </c>
      <c r="M71" s="456" t="str">
        <f>IF(【①】基本情報入力シート!M85="","",【①】基本情報入力シート!M85)</f>
        <v/>
      </c>
      <c r="N71" s="457" t="str">
        <f>IF(【①】基本情報入力シート!R85="","",【①】基本情報入力シート!R85)</f>
        <v/>
      </c>
      <c r="O71" s="457" t="str">
        <f>IF(【①】基本情報入力シート!W85="","",【①】基本情報入力シート!W85)</f>
        <v/>
      </c>
      <c r="P71" s="450" t="str">
        <f>IF(【①】基本情報入力シート!X85="","",【①】基本情報入力シート!X85)</f>
        <v/>
      </c>
      <c r="Q71" s="450" t="str">
        <f>IF(【①】基本情報入力シート!Y85="","",【①】基本情報入力シート!Y85)</f>
        <v/>
      </c>
      <c r="R71" s="453"/>
      <c r="S71" s="412"/>
      <c r="T71" s="462"/>
      <c r="U71" s="462"/>
      <c r="V71" s="462"/>
      <c r="W71" s="454"/>
      <c r="X71" s="414"/>
      <c r="Y71" s="462"/>
      <c r="Z71" s="462"/>
      <c r="AA71" s="462"/>
      <c r="AB71" s="462"/>
      <c r="AC71" s="462"/>
      <c r="AD71" s="462"/>
      <c r="AE71" s="463"/>
      <c r="AF71" s="463"/>
      <c r="AG71" s="464"/>
      <c r="AH71" s="455"/>
      <c r="AI71" s="461"/>
      <c r="AJ71" s="462"/>
      <c r="AK71" s="462"/>
      <c r="AL71" s="462"/>
    </row>
    <row r="72" spans="1:38" ht="27.75" customHeight="1">
      <c r="A72" s="204">
        <f t="shared" si="1"/>
        <v>54</v>
      </c>
      <c r="B72" s="264" t="str">
        <f>IF(【①】基本情報入力シート!C86="","",【①】基本情報入力シート!C86)</f>
        <v/>
      </c>
      <c r="C72" s="274" t="str">
        <f>IF(【①】基本情報入力シート!D86="","",【①】基本情報入力シート!D86)</f>
        <v/>
      </c>
      <c r="D72" s="275" t="str">
        <f>IF(【①】基本情報入力シート!E86="","",【①】基本情報入力シート!E86)</f>
        <v/>
      </c>
      <c r="E72" s="265" t="str">
        <f>IF(【①】基本情報入力シート!F86="","",【①】基本情報入力シート!F86)</f>
        <v/>
      </c>
      <c r="F72" s="265" t="str">
        <f>IF(【①】基本情報入力シート!G86="","",【①】基本情報入力シート!G86)</f>
        <v/>
      </c>
      <c r="G72" s="265" t="str">
        <f>IF(【①】基本情報入力シート!H86="","",【①】基本情報入力シート!H86)</f>
        <v/>
      </c>
      <c r="H72" s="265" t="str">
        <f>IF(【①】基本情報入力シート!I86="","",【①】基本情報入力シート!I86)</f>
        <v/>
      </c>
      <c r="I72" s="265" t="str">
        <f>IF(【①】基本情報入力シート!J86="","",【①】基本情報入力シート!J86)</f>
        <v/>
      </c>
      <c r="J72" s="265" t="str">
        <f>IF(【①】基本情報入力シート!K86="","",【①】基本情報入力シート!K86)</f>
        <v/>
      </c>
      <c r="K72" s="266" t="str">
        <f>IF(【①】基本情報入力シート!L86="","",【①】基本情報入力シート!L86)</f>
        <v/>
      </c>
      <c r="L72" s="260" t="s">
        <v>237</v>
      </c>
      <c r="M72" s="456" t="str">
        <f>IF(【①】基本情報入力シート!M86="","",【①】基本情報入力シート!M86)</f>
        <v/>
      </c>
      <c r="N72" s="457" t="str">
        <f>IF(【①】基本情報入力シート!R86="","",【①】基本情報入力シート!R86)</f>
        <v/>
      </c>
      <c r="O72" s="457" t="str">
        <f>IF(【①】基本情報入力シート!W86="","",【①】基本情報入力シート!W86)</f>
        <v/>
      </c>
      <c r="P72" s="450" t="str">
        <f>IF(【①】基本情報入力シート!X86="","",【①】基本情報入力シート!X86)</f>
        <v/>
      </c>
      <c r="Q72" s="450" t="str">
        <f>IF(【①】基本情報入力シート!Y86="","",【①】基本情報入力シート!Y86)</f>
        <v/>
      </c>
      <c r="R72" s="453"/>
      <c r="S72" s="412"/>
      <c r="T72" s="462"/>
      <c r="U72" s="462"/>
      <c r="V72" s="462"/>
      <c r="W72" s="454"/>
      <c r="X72" s="414"/>
      <c r="Y72" s="462"/>
      <c r="Z72" s="462"/>
      <c r="AA72" s="462"/>
      <c r="AB72" s="462"/>
      <c r="AC72" s="462"/>
      <c r="AD72" s="462"/>
      <c r="AE72" s="463"/>
      <c r="AF72" s="463"/>
      <c r="AG72" s="464"/>
      <c r="AH72" s="455"/>
      <c r="AI72" s="461"/>
      <c r="AJ72" s="462"/>
      <c r="AK72" s="462"/>
      <c r="AL72" s="462"/>
    </row>
    <row r="73" spans="1:38" ht="27.75" customHeight="1">
      <c r="A73" s="204">
        <f t="shared" si="1"/>
        <v>55</v>
      </c>
      <c r="B73" s="264" t="str">
        <f>IF(【①】基本情報入力シート!C87="","",【①】基本情報入力シート!C87)</f>
        <v/>
      </c>
      <c r="C73" s="274" t="str">
        <f>IF(【①】基本情報入力シート!D87="","",【①】基本情報入力シート!D87)</f>
        <v/>
      </c>
      <c r="D73" s="275" t="str">
        <f>IF(【①】基本情報入力シート!E87="","",【①】基本情報入力シート!E87)</f>
        <v/>
      </c>
      <c r="E73" s="265" t="str">
        <f>IF(【①】基本情報入力シート!F87="","",【①】基本情報入力シート!F87)</f>
        <v/>
      </c>
      <c r="F73" s="265" t="str">
        <f>IF(【①】基本情報入力シート!G87="","",【①】基本情報入力シート!G87)</f>
        <v/>
      </c>
      <c r="G73" s="265" t="str">
        <f>IF(【①】基本情報入力シート!H87="","",【①】基本情報入力シート!H87)</f>
        <v/>
      </c>
      <c r="H73" s="265" t="str">
        <f>IF(【①】基本情報入力シート!I87="","",【①】基本情報入力シート!I87)</f>
        <v/>
      </c>
      <c r="I73" s="265" t="str">
        <f>IF(【①】基本情報入力シート!J87="","",【①】基本情報入力シート!J87)</f>
        <v/>
      </c>
      <c r="J73" s="265" t="str">
        <f>IF(【①】基本情報入力シート!K87="","",【①】基本情報入力シート!K87)</f>
        <v/>
      </c>
      <c r="K73" s="266" t="str">
        <f>IF(【①】基本情報入力シート!L87="","",【①】基本情報入力シート!L87)</f>
        <v/>
      </c>
      <c r="L73" s="260" t="s">
        <v>238</v>
      </c>
      <c r="M73" s="456" t="str">
        <f>IF(【①】基本情報入力シート!M87="","",【①】基本情報入力シート!M87)</f>
        <v/>
      </c>
      <c r="N73" s="457" t="str">
        <f>IF(【①】基本情報入力シート!R87="","",【①】基本情報入力シート!R87)</f>
        <v/>
      </c>
      <c r="O73" s="457" t="str">
        <f>IF(【①】基本情報入力シート!W87="","",【①】基本情報入力シート!W87)</f>
        <v/>
      </c>
      <c r="P73" s="450" t="str">
        <f>IF(【①】基本情報入力シート!X87="","",【①】基本情報入力シート!X87)</f>
        <v/>
      </c>
      <c r="Q73" s="450" t="str">
        <f>IF(【①】基本情報入力シート!Y87="","",【①】基本情報入力シート!Y87)</f>
        <v/>
      </c>
      <c r="R73" s="453"/>
      <c r="S73" s="412"/>
      <c r="T73" s="462"/>
      <c r="U73" s="462"/>
      <c r="V73" s="462"/>
      <c r="W73" s="454"/>
      <c r="X73" s="414"/>
      <c r="Y73" s="462"/>
      <c r="Z73" s="462"/>
      <c r="AA73" s="462"/>
      <c r="AB73" s="462"/>
      <c r="AC73" s="462"/>
      <c r="AD73" s="462"/>
      <c r="AE73" s="463"/>
      <c r="AF73" s="463"/>
      <c r="AG73" s="464"/>
      <c r="AH73" s="455"/>
      <c r="AI73" s="461"/>
      <c r="AJ73" s="462"/>
      <c r="AK73" s="462"/>
      <c r="AL73" s="462"/>
    </row>
    <row r="74" spans="1:38" ht="27.75" customHeight="1">
      <c r="A74" s="204">
        <f t="shared" si="1"/>
        <v>56</v>
      </c>
      <c r="B74" s="264" t="str">
        <f>IF(【①】基本情報入力シート!C88="","",【①】基本情報入力シート!C88)</f>
        <v/>
      </c>
      <c r="C74" s="274" t="str">
        <f>IF(【①】基本情報入力シート!D88="","",【①】基本情報入力シート!D88)</f>
        <v/>
      </c>
      <c r="D74" s="275" t="str">
        <f>IF(【①】基本情報入力シート!E88="","",【①】基本情報入力シート!E88)</f>
        <v/>
      </c>
      <c r="E74" s="265" t="str">
        <f>IF(【①】基本情報入力シート!F88="","",【①】基本情報入力シート!F88)</f>
        <v/>
      </c>
      <c r="F74" s="265" t="str">
        <f>IF(【①】基本情報入力シート!G88="","",【①】基本情報入力シート!G88)</f>
        <v/>
      </c>
      <c r="G74" s="265" t="str">
        <f>IF(【①】基本情報入力シート!H88="","",【①】基本情報入力シート!H88)</f>
        <v/>
      </c>
      <c r="H74" s="265" t="str">
        <f>IF(【①】基本情報入力シート!I88="","",【①】基本情報入力シート!I88)</f>
        <v/>
      </c>
      <c r="I74" s="265" t="str">
        <f>IF(【①】基本情報入力シート!J88="","",【①】基本情報入力シート!J88)</f>
        <v/>
      </c>
      <c r="J74" s="265" t="str">
        <f>IF(【①】基本情報入力シート!K88="","",【①】基本情報入力シート!K88)</f>
        <v/>
      </c>
      <c r="K74" s="266" t="str">
        <f>IF(【①】基本情報入力シート!L88="","",【①】基本情報入力シート!L88)</f>
        <v/>
      </c>
      <c r="L74" s="260" t="s">
        <v>239</v>
      </c>
      <c r="M74" s="456" t="str">
        <f>IF(【①】基本情報入力シート!M88="","",【①】基本情報入力シート!M88)</f>
        <v/>
      </c>
      <c r="N74" s="457" t="str">
        <f>IF(【①】基本情報入力シート!R88="","",【①】基本情報入力シート!R88)</f>
        <v/>
      </c>
      <c r="O74" s="457" t="str">
        <f>IF(【①】基本情報入力シート!W88="","",【①】基本情報入力シート!W88)</f>
        <v/>
      </c>
      <c r="P74" s="450" t="str">
        <f>IF(【①】基本情報入力シート!X88="","",【①】基本情報入力シート!X88)</f>
        <v/>
      </c>
      <c r="Q74" s="450" t="str">
        <f>IF(【①】基本情報入力シート!Y88="","",【①】基本情報入力シート!Y88)</f>
        <v/>
      </c>
      <c r="R74" s="453"/>
      <c r="S74" s="412"/>
      <c r="T74" s="462"/>
      <c r="U74" s="462"/>
      <c r="V74" s="462"/>
      <c r="W74" s="454"/>
      <c r="X74" s="414"/>
      <c r="Y74" s="462"/>
      <c r="Z74" s="462"/>
      <c r="AA74" s="462"/>
      <c r="AB74" s="462"/>
      <c r="AC74" s="462"/>
      <c r="AD74" s="462"/>
      <c r="AE74" s="463"/>
      <c r="AF74" s="463"/>
      <c r="AG74" s="464"/>
      <c r="AH74" s="455"/>
      <c r="AI74" s="461"/>
      <c r="AJ74" s="462"/>
      <c r="AK74" s="462"/>
      <c r="AL74" s="462"/>
    </row>
    <row r="75" spans="1:38" ht="27.75" customHeight="1">
      <c r="A75" s="204">
        <f t="shared" si="1"/>
        <v>57</v>
      </c>
      <c r="B75" s="264" t="str">
        <f>IF(【①】基本情報入力シート!C89="","",【①】基本情報入力シート!C89)</f>
        <v/>
      </c>
      <c r="C75" s="274" t="str">
        <f>IF(【①】基本情報入力シート!D89="","",【①】基本情報入力シート!D89)</f>
        <v/>
      </c>
      <c r="D75" s="275" t="str">
        <f>IF(【①】基本情報入力シート!E89="","",【①】基本情報入力シート!E89)</f>
        <v/>
      </c>
      <c r="E75" s="265" t="str">
        <f>IF(【①】基本情報入力シート!F89="","",【①】基本情報入力シート!F89)</f>
        <v/>
      </c>
      <c r="F75" s="265" t="str">
        <f>IF(【①】基本情報入力シート!G89="","",【①】基本情報入力シート!G89)</f>
        <v/>
      </c>
      <c r="G75" s="265" t="str">
        <f>IF(【①】基本情報入力シート!H89="","",【①】基本情報入力シート!H89)</f>
        <v/>
      </c>
      <c r="H75" s="265" t="str">
        <f>IF(【①】基本情報入力シート!I89="","",【①】基本情報入力シート!I89)</f>
        <v/>
      </c>
      <c r="I75" s="265" t="str">
        <f>IF(【①】基本情報入力シート!J89="","",【①】基本情報入力シート!J89)</f>
        <v/>
      </c>
      <c r="J75" s="265" t="str">
        <f>IF(【①】基本情報入力シート!K89="","",【①】基本情報入力シート!K89)</f>
        <v/>
      </c>
      <c r="K75" s="266" t="str">
        <f>IF(【①】基本情報入力シート!L89="","",【①】基本情報入力シート!L89)</f>
        <v/>
      </c>
      <c r="L75" s="260" t="s">
        <v>240</v>
      </c>
      <c r="M75" s="456" t="str">
        <f>IF(【①】基本情報入力シート!M89="","",【①】基本情報入力シート!M89)</f>
        <v/>
      </c>
      <c r="N75" s="457" t="str">
        <f>IF(【①】基本情報入力シート!R89="","",【①】基本情報入力シート!R89)</f>
        <v/>
      </c>
      <c r="O75" s="457" t="str">
        <f>IF(【①】基本情報入力シート!W89="","",【①】基本情報入力シート!W89)</f>
        <v/>
      </c>
      <c r="P75" s="450" t="str">
        <f>IF(【①】基本情報入力シート!X89="","",【①】基本情報入力シート!X89)</f>
        <v/>
      </c>
      <c r="Q75" s="450" t="str">
        <f>IF(【①】基本情報入力シート!Y89="","",【①】基本情報入力シート!Y89)</f>
        <v/>
      </c>
      <c r="R75" s="453"/>
      <c r="S75" s="412"/>
      <c r="T75" s="462"/>
      <c r="U75" s="462"/>
      <c r="V75" s="462"/>
      <c r="W75" s="454"/>
      <c r="X75" s="414"/>
      <c r="Y75" s="462"/>
      <c r="Z75" s="462"/>
      <c r="AA75" s="462"/>
      <c r="AB75" s="462"/>
      <c r="AC75" s="462"/>
      <c r="AD75" s="462"/>
      <c r="AE75" s="463"/>
      <c r="AF75" s="463"/>
      <c r="AG75" s="464"/>
      <c r="AH75" s="455"/>
      <c r="AI75" s="461"/>
      <c r="AJ75" s="462"/>
      <c r="AK75" s="462"/>
      <c r="AL75" s="462"/>
    </row>
    <row r="76" spans="1:38" ht="27.75" customHeight="1">
      <c r="A76" s="204">
        <f t="shared" si="1"/>
        <v>58</v>
      </c>
      <c r="B76" s="264" t="str">
        <f>IF(【①】基本情報入力シート!C90="","",【①】基本情報入力シート!C90)</f>
        <v/>
      </c>
      <c r="C76" s="274" t="str">
        <f>IF(【①】基本情報入力シート!D90="","",【①】基本情報入力シート!D90)</f>
        <v/>
      </c>
      <c r="D76" s="275" t="str">
        <f>IF(【①】基本情報入力シート!E90="","",【①】基本情報入力シート!E90)</f>
        <v/>
      </c>
      <c r="E76" s="265" t="str">
        <f>IF(【①】基本情報入力シート!F90="","",【①】基本情報入力シート!F90)</f>
        <v/>
      </c>
      <c r="F76" s="265" t="str">
        <f>IF(【①】基本情報入力シート!G90="","",【①】基本情報入力シート!G90)</f>
        <v/>
      </c>
      <c r="G76" s="265" t="str">
        <f>IF(【①】基本情報入力シート!H90="","",【①】基本情報入力シート!H90)</f>
        <v/>
      </c>
      <c r="H76" s="265" t="str">
        <f>IF(【①】基本情報入力シート!I90="","",【①】基本情報入力シート!I90)</f>
        <v/>
      </c>
      <c r="I76" s="265" t="str">
        <f>IF(【①】基本情報入力シート!J90="","",【①】基本情報入力シート!J90)</f>
        <v/>
      </c>
      <c r="J76" s="265" t="str">
        <f>IF(【①】基本情報入力シート!K90="","",【①】基本情報入力シート!K90)</f>
        <v/>
      </c>
      <c r="K76" s="266" t="str">
        <f>IF(【①】基本情報入力シート!L90="","",【①】基本情報入力シート!L90)</f>
        <v/>
      </c>
      <c r="L76" s="260" t="s">
        <v>241</v>
      </c>
      <c r="M76" s="456" t="str">
        <f>IF(【①】基本情報入力シート!M90="","",【①】基本情報入力シート!M90)</f>
        <v/>
      </c>
      <c r="N76" s="457" t="str">
        <f>IF(【①】基本情報入力シート!R90="","",【①】基本情報入力シート!R90)</f>
        <v/>
      </c>
      <c r="O76" s="457" t="str">
        <f>IF(【①】基本情報入力シート!W90="","",【①】基本情報入力シート!W90)</f>
        <v/>
      </c>
      <c r="P76" s="450" t="str">
        <f>IF(【①】基本情報入力シート!X90="","",【①】基本情報入力シート!X90)</f>
        <v/>
      </c>
      <c r="Q76" s="450" t="str">
        <f>IF(【①】基本情報入力シート!Y90="","",【①】基本情報入力シート!Y90)</f>
        <v/>
      </c>
      <c r="R76" s="453"/>
      <c r="S76" s="412"/>
      <c r="T76" s="462"/>
      <c r="U76" s="462"/>
      <c r="V76" s="462"/>
      <c r="W76" s="454"/>
      <c r="X76" s="414"/>
      <c r="Y76" s="462"/>
      <c r="Z76" s="462"/>
      <c r="AA76" s="462"/>
      <c r="AB76" s="462"/>
      <c r="AC76" s="462"/>
      <c r="AD76" s="462"/>
      <c r="AE76" s="463"/>
      <c r="AF76" s="463"/>
      <c r="AG76" s="464"/>
      <c r="AH76" s="455"/>
      <c r="AI76" s="461"/>
      <c r="AJ76" s="462"/>
      <c r="AK76" s="462"/>
      <c r="AL76" s="462"/>
    </row>
    <row r="77" spans="1:38" ht="27.75" customHeight="1">
      <c r="A77" s="204">
        <f t="shared" si="1"/>
        <v>59</v>
      </c>
      <c r="B77" s="264" t="str">
        <f>IF(【①】基本情報入力シート!C91="","",【①】基本情報入力シート!C91)</f>
        <v/>
      </c>
      <c r="C77" s="274" t="str">
        <f>IF(【①】基本情報入力シート!D91="","",【①】基本情報入力シート!D91)</f>
        <v/>
      </c>
      <c r="D77" s="275" t="str">
        <f>IF(【①】基本情報入力シート!E91="","",【①】基本情報入力シート!E91)</f>
        <v/>
      </c>
      <c r="E77" s="265" t="str">
        <f>IF(【①】基本情報入力シート!F91="","",【①】基本情報入力シート!F91)</f>
        <v/>
      </c>
      <c r="F77" s="265" t="str">
        <f>IF(【①】基本情報入力シート!G91="","",【①】基本情報入力シート!G91)</f>
        <v/>
      </c>
      <c r="G77" s="265" t="str">
        <f>IF(【①】基本情報入力シート!H91="","",【①】基本情報入力シート!H91)</f>
        <v/>
      </c>
      <c r="H77" s="265" t="str">
        <f>IF(【①】基本情報入力シート!I91="","",【①】基本情報入力シート!I91)</f>
        <v/>
      </c>
      <c r="I77" s="265" t="str">
        <f>IF(【①】基本情報入力シート!J91="","",【①】基本情報入力シート!J91)</f>
        <v/>
      </c>
      <c r="J77" s="265" t="str">
        <f>IF(【①】基本情報入力シート!K91="","",【①】基本情報入力シート!K91)</f>
        <v/>
      </c>
      <c r="K77" s="266" t="str">
        <f>IF(【①】基本情報入力シート!L91="","",【①】基本情報入力シート!L91)</f>
        <v/>
      </c>
      <c r="L77" s="260" t="s">
        <v>242</v>
      </c>
      <c r="M77" s="456" t="str">
        <f>IF(【①】基本情報入力シート!M91="","",【①】基本情報入力シート!M91)</f>
        <v/>
      </c>
      <c r="N77" s="457" t="str">
        <f>IF(【①】基本情報入力シート!R91="","",【①】基本情報入力シート!R91)</f>
        <v/>
      </c>
      <c r="O77" s="457" t="str">
        <f>IF(【①】基本情報入力シート!W91="","",【①】基本情報入力シート!W91)</f>
        <v/>
      </c>
      <c r="P77" s="450" t="str">
        <f>IF(【①】基本情報入力シート!X91="","",【①】基本情報入力シート!X91)</f>
        <v/>
      </c>
      <c r="Q77" s="450" t="str">
        <f>IF(【①】基本情報入力シート!Y91="","",【①】基本情報入力シート!Y91)</f>
        <v/>
      </c>
      <c r="R77" s="453"/>
      <c r="S77" s="412"/>
      <c r="T77" s="462"/>
      <c r="U77" s="462"/>
      <c r="V77" s="462"/>
      <c r="W77" s="454"/>
      <c r="X77" s="414"/>
      <c r="Y77" s="462"/>
      <c r="Z77" s="462"/>
      <c r="AA77" s="462"/>
      <c r="AB77" s="462"/>
      <c r="AC77" s="462"/>
      <c r="AD77" s="462"/>
      <c r="AE77" s="463"/>
      <c r="AF77" s="463"/>
      <c r="AG77" s="464"/>
      <c r="AH77" s="455"/>
      <c r="AI77" s="461"/>
      <c r="AJ77" s="462"/>
      <c r="AK77" s="462"/>
      <c r="AL77" s="462"/>
    </row>
    <row r="78" spans="1:38" ht="27.75" customHeight="1">
      <c r="A78" s="204">
        <f t="shared" si="1"/>
        <v>60</v>
      </c>
      <c r="B78" s="264" t="str">
        <f>IF(【①】基本情報入力シート!C92="","",【①】基本情報入力シート!C92)</f>
        <v/>
      </c>
      <c r="C78" s="274" t="str">
        <f>IF(【①】基本情報入力シート!D92="","",【①】基本情報入力シート!D92)</f>
        <v/>
      </c>
      <c r="D78" s="275" t="str">
        <f>IF(【①】基本情報入力シート!E92="","",【①】基本情報入力シート!E92)</f>
        <v/>
      </c>
      <c r="E78" s="265" t="str">
        <f>IF(【①】基本情報入力シート!F92="","",【①】基本情報入力シート!F92)</f>
        <v/>
      </c>
      <c r="F78" s="265" t="str">
        <f>IF(【①】基本情報入力シート!G92="","",【①】基本情報入力シート!G92)</f>
        <v/>
      </c>
      <c r="G78" s="265" t="str">
        <f>IF(【①】基本情報入力シート!H92="","",【①】基本情報入力シート!H92)</f>
        <v/>
      </c>
      <c r="H78" s="265" t="str">
        <f>IF(【①】基本情報入力シート!I92="","",【①】基本情報入力シート!I92)</f>
        <v/>
      </c>
      <c r="I78" s="265" t="str">
        <f>IF(【①】基本情報入力シート!J92="","",【①】基本情報入力シート!J92)</f>
        <v/>
      </c>
      <c r="J78" s="265" t="str">
        <f>IF(【①】基本情報入力シート!K92="","",【①】基本情報入力シート!K92)</f>
        <v/>
      </c>
      <c r="K78" s="266" t="str">
        <f>IF(【①】基本情報入力シート!L92="","",【①】基本情報入力シート!L92)</f>
        <v/>
      </c>
      <c r="L78" s="260" t="s">
        <v>243</v>
      </c>
      <c r="M78" s="456" t="str">
        <f>IF(【①】基本情報入力シート!M92="","",【①】基本情報入力シート!M92)</f>
        <v/>
      </c>
      <c r="N78" s="457" t="str">
        <f>IF(【①】基本情報入力シート!R92="","",【①】基本情報入力シート!R92)</f>
        <v/>
      </c>
      <c r="O78" s="457" t="str">
        <f>IF(【①】基本情報入力シート!W92="","",【①】基本情報入力シート!W92)</f>
        <v/>
      </c>
      <c r="P78" s="450" t="str">
        <f>IF(【①】基本情報入力シート!X92="","",【①】基本情報入力シート!X92)</f>
        <v/>
      </c>
      <c r="Q78" s="450" t="str">
        <f>IF(【①】基本情報入力シート!Y92="","",【①】基本情報入力シート!Y92)</f>
        <v/>
      </c>
      <c r="R78" s="453"/>
      <c r="S78" s="412"/>
      <c r="T78" s="462"/>
      <c r="U78" s="462"/>
      <c r="V78" s="462"/>
      <c r="W78" s="454"/>
      <c r="X78" s="414"/>
      <c r="Y78" s="462"/>
      <c r="Z78" s="462"/>
      <c r="AA78" s="462"/>
      <c r="AB78" s="462"/>
      <c r="AC78" s="462"/>
      <c r="AD78" s="462"/>
      <c r="AE78" s="463"/>
      <c r="AF78" s="463"/>
      <c r="AG78" s="464"/>
      <c r="AH78" s="455"/>
      <c r="AI78" s="461"/>
      <c r="AJ78" s="462"/>
      <c r="AK78" s="462"/>
      <c r="AL78" s="462"/>
    </row>
    <row r="79" spans="1:38" ht="27.75" customHeight="1">
      <c r="A79" s="204">
        <f t="shared" si="1"/>
        <v>61</v>
      </c>
      <c r="B79" s="264" t="str">
        <f>IF(【①】基本情報入力シート!C93="","",【①】基本情報入力シート!C93)</f>
        <v/>
      </c>
      <c r="C79" s="274" t="str">
        <f>IF(【①】基本情報入力シート!D93="","",【①】基本情報入力シート!D93)</f>
        <v/>
      </c>
      <c r="D79" s="275" t="str">
        <f>IF(【①】基本情報入力シート!E93="","",【①】基本情報入力シート!E93)</f>
        <v/>
      </c>
      <c r="E79" s="265" t="str">
        <f>IF(【①】基本情報入力シート!F93="","",【①】基本情報入力シート!F93)</f>
        <v/>
      </c>
      <c r="F79" s="265" t="str">
        <f>IF(【①】基本情報入力シート!G93="","",【①】基本情報入力シート!G93)</f>
        <v/>
      </c>
      <c r="G79" s="265" t="str">
        <f>IF(【①】基本情報入力シート!H93="","",【①】基本情報入力シート!H93)</f>
        <v/>
      </c>
      <c r="H79" s="265" t="str">
        <f>IF(【①】基本情報入力シート!I93="","",【①】基本情報入力シート!I93)</f>
        <v/>
      </c>
      <c r="I79" s="265" t="str">
        <f>IF(【①】基本情報入力シート!J93="","",【①】基本情報入力シート!J93)</f>
        <v/>
      </c>
      <c r="J79" s="265" t="str">
        <f>IF(【①】基本情報入力シート!K93="","",【①】基本情報入力シート!K93)</f>
        <v/>
      </c>
      <c r="K79" s="266" t="str">
        <f>IF(【①】基本情報入力シート!L93="","",【①】基本情報入力シート!L93)</f>
        <v/>
      </c>
      <c r="L79" s="260" t="s">
        <v>244</v>
      </c>
      <c r="M79" s="456" t="str">
        <f>IF(【①】基本情報入力シート!M93="","",【①】基本情報入力シート!M93)</f>
        <v/>
      </c>
      <c r="N79" s="457" t="str">
        <f>IF(【①】基本情報入力シート!R93="","",【①】基本情報入力シート!R93)</f>
        <v/>
      </c>
      <c r="O79" s="457" t="str">
        <f>IF(【①】基本情報入力シート!W93="","",【①】基本情報入力シート!W93)</f>
        <v/>
      </c>
      <c r="P79" s="450" t="str">
        <f>IF(【①】基本情報入力シート!X93="","",【①】基本情報入力シート!X93)</f>
        <v/>
      </c>
      <c r="Q79" s="450" t="str">
        <f>IF(【①】基本情報入力シート!Y93="","",【①】基本情報入力シート!Y93)</f>
        <v/>
      </c>
      <c r="R79" s="453"/>
      <c r="S79" s="412"/>
      <c r="T79" s="462"/>
      <c r="U79" s="462"/>
      <c r="V79" s="462"/>
      <c r="W79" s="454"/>
      <c r="X79" s="414"/>
      <c r="Y79" s="462"/>
      <c r="Z79" s="462"/>
      <c r="AA79" s="462"/>
      <c r="AB79" s="462"/>
      <c r="AC79" s="462"/>
      <c r="AD79" s="462"/>
      <c r="AE79" s="463"/>
      <c r="AF79" s="463"/>
      <c r="AG79" s="464"/>
      <c r="AH79" s="455"/>
      <c r="AI79" s="461"/>
      <c r="AJ79" s="462"/>
      <c r="AK79" s="462"/>
      <c r="AL79" s="462"/>
    </row>
    <row r="80" spans="1:38" ht="27.75" customHeight="1">
      <c r="A80" s="204">
        <f t="shared" si="1"/>
        <v>62</v>
      </c>
      <c r="B80" s="264" t="str">
        <f>IF(【①】基本情報入力シート!C94="","",【①】基本情報入力シート!C94)</f>
        <v/>
      </c>
      <c r="C80" s="274" t="str">
        <f>IF(【①】基本情報入力シート!D94="","",【①】基本情報入力シート!D94)</f>
        <v/>
      </c>
      <c r="D80" s="275" t="str">
        <f>IF(【①】基本情報入力シート!E94="","",【①】基本情報入力シート!E94)</f>
        <v/>
      </c>
      <c r="E80" s="265" t="str">
        <f>IF(【①】基本情報入力シート!F94="","",【①】基本情報入力シート!F94)</f>
        <v/>
      </c>
      <c r="F80" s="265" t="str">
        <f>IF(【①】基本情報入力シート!G94="","",【①】基本情報入力シート!G94)</f>
        <v/>
      </c>
      <c r="G80" s="265" t="str">
        <f>IF(【①】基本情報入力シート!H94="","",【①】基本情報入力シート!H94)</f>
        <v/>
      </c>
      <c r="H80" s="265" t="str">
        <f>IF(【①】基本情報入力シート!I94="","",【①】基本情報入力シート!I94)</f>
        <v/>
      </c>
      <c r="I80" s="265" t="str">
        <f>IF(【①】基本情報入力シート!J94="","",【①】基本情報入力シート!J94)</f>
        <v/>
      </c>
      <c r="J80" s="265" t="str">
        <f>IF(【①】基本情報入力シート!K94="","",【①】基本情報入力シート!K94)</f>
        <v/>
      </c>
      <c r="K80" s="266" t="str">
        <f>IF(【①】基本情報入力シート!L94="","",【①】基本情報入力シート!L94)</f>
        <v/>
      </c>
      <c r="L80" s="260" t="s">
        <v>245</v>
      </c>
      <c r="M80" s="456" t="str">
        <f>IF(【①】基本情報入力シート!M94="","",【①】基本情報入力シート!M94)</f>
        <v/>
      </c>
      <c r="N80" s="457" t="str">
        <f>IF(【①】基本情報入力シート!R94="","",【①】基本情報入力シート!R94)</f>
        <v/>
      </c>
      <c r="O80" s="457" t="str">
        <f>IF(【①】基本情報入力シート!W94="","",【①】基本情報入力シート!W94)</f>
        <v/>
      </c>
      <c r="P80" s="450" t="str">
        <f>IF(【①】基本情報入力シート!X94="","",【①】基本情報入力シート!X94)</f>
        <v/>
      </c>
      <c r="Q80" s="450" t="str">
        <f>IF(【①】基本情報入力シート!Y94="","",【①】基本情報入力シート!Y94)</f>
        <v/>
      </c>
      <c r="R80" s="453"/>
      <c r="S80" s="412"/>
      <c r="T80" s="462"/>
      <c r="U80" s="462"/>
      <c r="V80" s="462"/>
      <c r="W80" s="454"/>
      <c r="X80" s="414"/>
      <c r="Y80" s="462"/>
      <c r="Z80" s="462"/>
      <c r="AA80" s="462"/>
      <c r="AB80" s="462"/>
      <c r="AC80" s="462"/>
      <c r="AD80" s="462"/>
      <c r="AE80" s="463"/>
      <c r="AF80" s="463"/>
      <c r="AG80" s="464"/>
      <c r="AH80" s="455"/>
      <c r="AI80" s="461"/>
      <c r="AJ80" s="462"/>
      <c r="AK80" s="462"/>
      <c r="AL80" s="462"/>
    </row>
    <row r="81" spans="1:38" ht="27.75" customHeight="1">
      <c r="A81" s="204">
        <f t="shared" si="1"/>
        <v>63</v>
      </c>
      <c r="B81" s="264" t="str">
        <f>IF(【①】基本情報入力シート!C95="","",【①】基本情報入力シート!C95)</f>
        <v/>
      </c>
      <c r="C81" s="274" t="str">
        <f>IF(【①】基本情報入力シート!D95="","",【①】基本情報入力シート!D95)</f>
        <v/>
      </c>
      <c r="D81" s="275" t="str">
        <f>IF(【①】基本情報入力シート!E95="","",【①】基本情報入力シート!E95)</f>
        <v/>
      </c>
      <c r="E81" s="265" t="str">
        <f>IF(【①】基本情報入力シート!F95="","",【①】基本情報入力シート!F95)</f>
        <v/>
      </c>
      <c r="F81" s="265" t="str">
        <f>IF(【①】基本情報入力シート!G95="","",【①】基本情報入力シート!G95)</f>
        <v/>
      </c>
      <c r="G81" s="265" t="str">
        <f>IF(【①】基本情報入力シート!H95="","",【①】基本情報入力シート!H95)</f>
        <v/>
      </c>
      <c r="H81" s="265" t="str">
        <f>IF(【①】基本情報入力シート!I95="","",【①】基本情報入力シート!I95)</f>
        <v/>
      </c>
      <c r="I81" s="265" t="str">
        <f>IF(【①】基本情報入力シート!J95="","",【①】基本情報入力シート!J95)</f>
        <v/>
      </c>
      <c r="J81" s="265" t="str">
        <f>IF(【①】基本情報入力シート!K95="","",【①】基本情報入力シート!K95)</f>
        <v/>
      </c>
      <c r="K81" s="266" t="str">
        <f>IF(【①】基本情報入力シート!L95="","",【①】基本情報入力シート!L95)</f>
        <v/>
      </c>
      <c r="L81" s="260" t="s">
        <v>246</v>
      </c>
      <c r="M81" s="456" t="str">
        <f>IF(【①】基本情報入力シート!M95="","",【①】基本情報入力シート!M95)</f>
        <v/>
      </c>
      <c r="N81" s="457" t="str">
        <f>IF(【①】基本情報入力シート!R95="","",【①】基本情報入力シート!R95)</f>
        <v/>
      </c>
      <c r="O81" s="457" t="str">
        <f>IF(【①】基本情報入力シート!W95="","",【①】基本情報入力シート!W95)</f>
        <v/>
      </c>
      <c r="P81" s="450" t="str">
        <f>IF(【①】基本情報入力シート!X95="","",【①】基本情報入力シート!X95)</f>
        <v/>
      </c>
      <c r="Q81" s="450" t="str">
        <f>IF(【①】基本情報入力シート!Y95="","",【①】基本情報入力シート!Y95)</f>
        <v/>
      </c>
      <c r="R81" s="453"/>
      <c r="S81" s="412"/>
      <c r="T81" s="462"/>
      <c r="U81" s="462"/>
      <c r="V81" s="462"/>
      <c r="W81" s="454"/>
      <c r="X81" s="414"/>
      <c r="Y81" s="462"/>
      <c r="Z81" s="462"/>
      <c r="AA81" s="462"/>
      <c r="AB81" s="462"/>
      <c r="AC81" s="462"/>
      <c r="AD81" s="462"/>
      <c r="AE81" s="463"/>
      <c r="AF81" s="463"/>
      <c r="AG81" s="464"/>
      <c r="AH81" s="455"/>
      <c r="AI81" s="461"/>
      <c r="AJ81" s="462"/>
      <c r="AK81" s="462"/>
      <c r="AL81" s="462"/>
    </row>
    <row r="82" spans="1:38" ht="27.75" customHeight="1">
      <c r="A82" s="204">
        <f t="shared" si="1"/>
        <v>64</v>
      </c>
      <c r="B82" s="264" t="str">
        <f>IF(【①】基本情報入力シート!C96="","",【①】基本情報入力シート!C96)</f>
        <v/>
      </c>
      <c r="C82" s="274" t="str">
        <f>IF(【①】基本情報入力シート!D96="","",【①】基本情報入力シート!D96)</f>
        <v/>
      </c>
      <c r="D82" s="275" t="str">
        <f>IF(【①】基本情報入力シート!E96="","",【①】基本情報入力シート!E96)</f>
        <v/>
      </c>
      <c r="E82" s="265" t="str">
        <f>IF(【①】基本情報入力シート!F96="","",【①】基本情報入力シート!F96)</f>
        <v/>
      </c>
      <c r="F82" s="265" t="str">
        <f>IF(【①】基本情報入力シート!G96="","",【①】基本情報入力シート!G96)</f>
        <v/>
      </c>
      <c r="G82" s="265" t="str">
        <f>IF(【①】基本情報入力シート!H96="","",【①】基本情報入力シート!H96)</f>
        <v/>
      </c>
      <c r="H82" s="265" t="str">
        <f>IF(【①】基本情報入力シート!I96="","",【①】基本情報入力シート!I96)</f>
        <v/>
      </c>
      <c r="I82" s="265" t="str">
        <f>IF(【①】基本情報入力シート!J96="","",【①】基本情報入力シート!J96)</f>
        <v/>
      </c>
      <c r="J82" s="265" t="str">
        <f>IF(【①】基本情報入力シート!K96="","",【①】基本情報入力シート!K96)</f>
        <v/>
      </c>
      <c r="K82" s="266" t="str">
        <f>IF(【①】基本情報入力シート!L96="","",【①】基本情報入力シート!L96)</f>
        <v/>
      </c>
      <c r="L82" s="260" t="s">
        <v>247</v>
      </c>
      <c r="M82" s="456" t="str">
        <f>IF(【①】基本情報入力シート!M96="","",【①】基本情報入力シート!M96)</f>
        <v/>
      </c>
      <c r="N82" s="457" t="str">
        <f>IF(【①】基本情報入力シート!R96="","",【①】基本情報入力シート!R96)</f>
        <v/>
      </c>
      <c r="O82" s="457" t="str">
        <f>IF(【①】基本情報入力シート!W96="","",【①】基本情報入力シート!W96)</f>
        <v/>
      </c>
      <c r="P82" s="450" t="str">
        <f>IF(【①】基本情報入力シート!X96="","",【①】基本情報入力シート!X96)</f>
        <v/>
      </c>
      <c r="Q82" s="450" t="str">
        <f>IF(【①】基本情報入力シート!Y96="","",【①】基本情報入力シート!Y96)</f>
        <v/>
      </c>
      <c r="R82" s="453"/>
      <c r="S82" s="412"/>
      <c r="T82" s="462"/>
      <c r="U82" s="462"/>
      <c r="V82" s="462"/>
      <c r="W82" s="454"/>
      <c r="X82" s="414"/>
      <c r="Y82" s="462"/>
      <c r="Z82" s="462"/>
      <c r="AA82" s="462"/>
      <c r="AB82" s="462"/>
      <c r="AC82" s="462"/>
      <c r="AD82" s="462"/>
      <c r="AE82" s="463"/>
      <c r="AF82" s="463"/>
      <c r="AG82" s="464"/>
      <c r="AH82" s="455"/>
      <c r="AI82" s="461"/>
      <c r="AJ82" s="462"/>
      <c r="AK82" s="462"/>
      <c r="AL82" s="462"/>
    </row>
    <row r="83" spans="1:38" ht="27.75" customHeight="1">
      <c r="A83" s="204">
        <f t="shared" si="1"/>
        <v>65</v>
      </c>
      <c r="B83" s="264" t="str">
        <f>IF(【①】基本情報入力シート!C97="","",【①】基本情報入力シート!C97)</f>
        <v/>
      </c>
      <c r="C83" s="274" t="str">
        <f>IF(【①】基本情報入力シート!D97="","",【①】基本情報入力シート!D97)</f>
        <v/>
      </c>
      <c r="D83" s="275" t="str">
        <f>IF(【①】基本情報入力シート!E97="","",【①】基本情報入力シート!E97)</f>
        <v/>
      </c>
      <c r="E83" s="265" t="str">
        <f>IF(【①】基本情報入力シート!F97="","",【①】基本情報入力シート!F97)</f>
        <v/>
      </c>
      <c r="F83" s="265" t="str">
        <f>IF(【①】基本情報入力シート!G97="","",【①】基本情報入力シート!G97)</f>
        <v/>
      </c>
      <c r="G83" s="265" t="str">
        <f>IF(【①】基本情報入力シート!H97="","",【①】基本情報入力シート!H97)</f>
        <v/>
      </c>
      <c r="H83" s="265" t="str">
        <f>IF(【①】基本情報入力シート!I97="","",【①】基本情報入力シート!I97)</f>
        <v/>
      </c>
      <c r="I83" s="265" t="str">
        <f>IF(【①】基本情報入力シート!J97="","",【①】基本情報入力シート!J97)</f>
        <v/>
      </c>
      <c r="J83" s="265" t="str">
        <f>IF(【①】基本情報入力シート!K97="","",【①】基本情報入力シート!K97)</f>
        <v/>
      </c>
      <c r="K83" s="266" t="str">
        <f>IF(【①】基本情報入力シート!L97="","",【①】基本情報入力シート!L97)</f>
        <v/>
      </c>
      <c r="L83" s="260" t="s">
        <v>248</v>
      </c>
      <c r="M83" s="456" t="str">
        <f>IF(【①】基本情報入力シート!M97="","",【①】基本情報入力シート!M97)</f>
        <v/>
      </c>
      <c r="N83" s="457" t="str">
        <f>IF(【①】基本情報入力シート!R97="","",【①】基本情報入力シート!R97)</f>
        <v/>
      </c>
      <c r="O83" s="457" t="str">
        <f>IF(【①】基本情報入力シート!W97="","",【①】基本情報入力シート!W97)</f>
        <v/>
      </c>
      <c r="P83" s="450" t="str">
        <f>IF(【①】基本情報入力シート!X97="","",【①】基本情報入力シート!X97)</f>
        <v/>
      </c>
      <c r="Q83" s="450" t="str">
        <f>IF(【①】基本情報入力シート!Y97="","",【①】基本情報入力シート!Y97)</f>
        <v/>
      </c>
      <c r="R83" s="453"/>
      <c r="S83" s="412"/>
      <c r="T83" s="462"/>
      <c r="U83" s="462"/>
      <c r="V83" s="462"/>
      <c r="W83" s="454"/>
      <c r="X83" s="414"/>
      <c r="Y83" s="462"/>
      <c r="Z83" s="462"/>
      <c r="AA83" s="462"/>
      <c r="AB83" s="462"/>
      <c r="AC83" s="462"/>
      <c r="AD83" s="462"/>
      <c r="AE83" s="463"/>
      <c r="AF83" s="463"/>
      <c r="AG83" s="464"/>
      <c r="AH83" s="455"/>
      <c r="AI83" s="461"/>
      <c r="AJ83" s="462"/>
      <c r="AK83" s="462"/>
      <c r="AL83" s="462"/>
    </row>
    <row r="84" spans="1:38" ht="27.75" customHeight="1">
      <c r="A84" s="204">
        <f t="shared" si="1"/>
        <v>66</v>
      </c>
      <c r="B84" s="264" t="str">
        <f>IF(【①】基本情報入力シート!C98="","",【①】基本情報入力シート!C98)</f>
        <v/>
      </c>
      <c r="C84" s="274" t="str">
        <f>IF(【①】基本情報入力シート!D98="","",【①】基本情報入力シート!D98)</f>
        <v/>
      </c>
      <c r="D84" s="275" t="str">
        <f>IF(【①】基本情報入力シート!E98="","",【①】基本情報入力シート!E98)</f>
        <v/>
      </c>
      <c r="E84" s="265" t="str">
        <f>IF(【①】基本情報入力シート!F98="","",【①】基本情報入力シート!F98)</f>
        <v/>
      </c>
      <c r="F84" s="265" t="str">
        <f>IF(【①】基本情報入力シート!G98="","",【①】基本情報入力シート!G98)</f>
        <v/>
      </c>
      <c r="G84" s="265" t="str">
        <f>IF(【①】基本情報入力シート!H98="","",【①】基本情報入力シート!H98)</f>
        <v/>
      </c>
      <c r="H84" s="265" t="str">
        <f>IF(【①】基本情報入力シート!I98="","",【①】基本情報入力シート!I98)</f>
        <v/>
      </c>
      <c r="I84" s="265" t="str">
        <f>IF(【①】基本情報入力シート!J98="","",【①】基本情報入力シート!J98)</f>
        <v/>
      </c>
      <c r="J84" s="265" t="str">
        <f>IF(【①】基本情報入力シート!K98="","",【①】基本情報入力シート!K98)</f>
        <v/>
      </c>
      <c r="K84" s="266" t="str">
        <f>IF(【①】基本情報入力シート!L98="","",【①】基本情報入力シート!L98)</f>
        <v/>
      </c>
      <c r="L84" s="260" t="s">
        <v>249</v>
      </c>
      <c r="M84" s="456" t="str">
        <f>IF(【①】基本情報入力シート!M98="","",【①】基本情報入力シート!M98)</f>
        <v/>
      </c>
      <c r="N84" s="457" t="str">
        <f>IF(【①】基本情報入力シート!R98="","",【①】基本情報入力シート!R98)</f>
        <v/>
      </c>
      <c r="O84" s="457" t="str">
        <f>IF(【①】基本情報入力シート!W98="","",【①】基本情報入力シート!W98)</f>
        <v/>
      </c>
      <c r="P84" s="450" t="str">
        <f>IF(【①】基本情報入力シート!X98="","",【①】基本情報入力シート!X98)</f>
        <v/>
      </c>
      <c r="Q84" s="450" t="str">
        <f>IF(【①】基本情報入力シート!Y98="","",【①】基本情報入力シート!Y98)</f>
        <v/>
      </c>
      <c r="R84" s="453"/>
      <c r="S84" s="412"/>
      <c r="T84" s="462"/>
      <c r="U84" s="462"/>
      <c r="V84" s="462"/>
      <c r="W84" s="454"/>
      <c r="X84" s="414"/>
      <c r="Y84" s="462"/>
      <c r="Z84" s="462"/>
      <c r="AA84" s="462"/>
      <c r="AB84" s="462"/>
      <c r="AC84" s="462"/>
      <c r="AD84" s="462"/>
      <c r="AE84" s="463"/>
      <c r="AF84" s="463"/>
      <c r="AG84" s="464"/>
      <c r="AH84" s="455"/>
      <c r="AI84" s="461"/>
      <c r="AJ84" s="462"/>
      <c r="AK84" s="462"/>
      <c r="AL84" s="462"/>
    </row>
    <row r="85" spans="1:38" ht="27.75" customHeight="1">
      <c r="A85" s="204">
        <f t="shared" ref="A85:A118" si="2">A84+1</f>
        <v>67</v>
      </c>
      <c r="B85" s="264" t="str">
        <f>IF(【①】基本情報入力シート!C99="","",【①】基本情報入力シート!C99)</f>
        <v/>
      </c>
      <c r="C85" s="274" t="str">
        <f>IF(【①】基本情報入力シート!D99="","",【①】基本情報入力シート!D99)</f>
        <v/>
      </c>
      <c r="D85" s="275" t="str">
        <f>IF(【①】基本情報入力シート!E99="","",【①】基本情報入力シート!E99)</f>
        <v/>
      </c>
      <c r="E85" s="265" t="str">
        <f>IF(【①】基本情報入力シート!F99="","",【①】基本情報入力シート!F99)</f>
        <v/>
      </c>
      <c r="F85" s="265" t="str">
        <f>IF(【①】基本情報入力シート!G99="","",【①】基本情報入力シート!G99)</f>
        <v/>
      </c>
      <c r="G85" s="265" t="str">
        <f>IF(【①】基本情報入力シート!H99="","",【①】基本情報入力シート!H99)</f>
        <v/>
      </c>
      <c r="H85" s="265" t="str">
        <f>IF(【①】基本情報入力シート!I99="","",【①】基本情報入力シート!I99)</f>
        <v/>
      </c>
      <c r="I85" s="265" t="str">
        <f>IF(【①】基本情報入力シート!J99="","",【①】基本情報入力シート!J99)</f>
        <v/>
      </c>
      <c r="J85" s="265" t="str">
        <f>IF(【①】基本情報入力シート!K99="","",【①】基本情報入力シート!K99)</f>
        <v/>
      </c>
      <c r="K85" s="266" t="str">
        <f>IF(【①】基本情報入力シート!L99="","",【①】基本情報入力シート!L99)</f>
        <v/>
      </c>
      <c r="L85" s="260" t="s">
        <v>250</v>
      </c>
      <c r="M85" s="456" t="str">
        <f>IF(【①】基本情報入力シート!M99="","",【①】基本情報入力シート!M99)</f>
        <v/>
      </c>
      <c r="N85" s="457" t="str">
        <f>IF(【①】基本情報入力シート!R99="","",【①】基本情報入力シート!R99)</f>
        <v/>
      </c>
      <c r="O85" s="457" t="str">
        <f>IF(【①】基本情報入力シート!W99="","",【①】基本情報入力シート!W99)</f>
        <v/>
      </c>
      <c r="P85" s="450" t="str">
        <f>IF(【①】基本情報入力シート!X99="","",【①】基本情報入力シート!X99)</f>
        <v/>
      </c>
      <c r="Q85" s="450" t="str">
        <f>IF(【①】基本情報入力シート!Y99="","",【①】基本情報入力シート!Y99)</f>
        <v/>
      </c>
      <c r="R85" s="453"/>
      <c r="S85" s="412"/>
      <c r="T85" s="462"/>
      <c r="U85" s="462"/>
      <c r="V85" s="462"/>
      <c r="W85" s="454"/>
      <c r="X85" s="414"/>
      <c r="Y85" s="462"/>
      <c r="Z85" s="462"/>
      <c r="AA85" s="462"/>
      <c r="AB85" s="462"/>
      <c r="AC85" s="462"/>
      <c r="AD85" s="462"/>
      <c r="AE85" s="463"/>
      <c r="AF85" s="463"/>
      <c r="AG85" s="464"/>
      <c r="AH85" s="455"/>
      <c r="AI85" s="461"/>
      <c r="AJ85" s="462"/>
      <c r="AK85" s="462"/>
      <c r="AL85" s="462"/>
    </row>
    <row r="86" spans="1:38" ht="27.75" customHeight="1">
      <c r="A86" s="204">
        <f t="shared" si="2"/>
        <v>68</v>
      </c>
      <c r="B86" s="264" t="str">
        <f>IF(【①】基本情報入力シート!C100="","",【①】基本情報入力シート!C100)</f>
        <v/>
      </c>
      <c r="C86" s="274" t="str">
        <f>IF(【①】基本情報入力シート!D100="","",【①】基本情報入力シート!D100)</f>
        <v/>
      </c>
      <c r="D86" s="275" t="str">
        <f>IF(【①】基本情報入力シート!E100="","",【①】基本情報入力シート!E100)</f>
        <v/>
      </c>
      <c r="E86" s="265" t="str">
        <f>IF(【①】基本情報入力シート!F100="","",【①】基本情報入力シート!F100)</f>
        <v/>
      </c>
      <c r="F86" s="265" t="str">
        <f>IF(【①】基本情報入力シート!G100="","",【①】基本情報入力シート!G100)</f>
        <v/>
      </c>
      <c r="G86" s="265" t="str">
        <f>IF(【①】基本情報入力シート!H100="","",【①】基本情報入力シート!H100)</f>
        <v/>
      </c>
      <c r="H86" s="265" t="str">
        <f>IF(【①】基本情報入力シート!I100="","",【①】基本情報入力シート!I100)</f>
        <v/>
      </c>
      <c r="I86" s="265" t="str">
        <f>IF(【①】基本情報入力シート!J100="","",【①】基本情報入力シート!J100)</f>
        <v/>
      </c>
      <c r="J86" s="265" t="str">
        <f>IF(【①】基本情報入力シート!K100="","",【①】基本情報入力シート!K100)</f>
        <v/>
      </c>
      <c r="K86" s="266" t="str">
        <f>IF(【①】基本情報入力シート!L100="","",【①】基本情報入力シート!L100)</f>
        <v/>
      </c>
      <c r="L86" s="260" t="s">
        <v>251</v>
      </c>
      <c r="M86" s="456" t="str">
        <f>IF(【①】基本情報入力シート!M100="","",【①】基本情報入力シート!M100)</f>
        <v/>
      </c>
      <c r="N86" s="457" t="str">
        <f>IF(【①】基本情報入力シート!R100="","",【①】基本情報入力シート!R100)</f>
        <v/>
      </c>
      <c r="O86" s="457" t="str">
        <f>IF(【①】基本情報入力シート!W100="","",【①】基本情報入力シート!W100)</f>
        <v/>
      </c>
      <c r="P86" s="450" t="str">
        <f>IF(【①】基本情報入力シート!X100="","",【①】基本情報入力シート!X100)</f>
        <v/>
      </c>
      <c r="Q86" s="450" t="str">
        <f>IF(【①】基本情報入力シート!Y100="","",【①】基本情報入力シート!Y100)</f>
        <v/>
      </c>
      <c r="R86" s="453"/>
      <c r="S86" s="412"/>
      <c r="T86" s="462"/>
      <c r="U86" s="462"/>
      <c r="V86" s="462"/>
      <c r="W86" s="454"/>
      <c r="X86" s="414"/>
      <c r="Y86" s="462"/>
      <c r="Z86" s="462"/>
      <c r="AA86" s="462"/>
      <c r="AB86" s="462"/>
      <c r="AC86" s="462"/>
      <c r="AD86" s="462"/>
      <c r="AE86" s="463"/>
      <c r="AF86" s="463"/>
      <c r="AG86" s="464"/>
      <c r="AH86" s="455"/>
      <c r="AI86" s="461"/>
      <c r="AJ86" s="462"/>
      <c r="AK86" s="462"/>
      <c r="AL86" s="462"/>
    </row>
    <row r="87" spans="1:38" ht="27.75" customHeight="1">
      <c r="A87" s="204">
        <f t="shared" si="2"/>
        <v>69</v>
      </c>
      <c r="B87" s="264" t="str">
        <f>IF(【①】基本情報入力シート!C101="","",【①】基本情報入力シート!C101)</f>
        <v/>
      </c>
      <c r="C87" s="274" t="str">
        <f>IF(【①】基本情報入力シート!D101="","",【①】基本情報入力シート!D101)</f>
        <v/>
      </c>
      <c r="D87" s="275" t="str">
        <f>IF(【①】基本情報入力シート!E101="","",【①】基本情報入力シート!E101)</f>
        <v/>
      </c>
      <c r="E87" s="265" t="str">
        <f>IF(【①】基本情報入力シート!F101="","",【①】基本情報入力シート!F101)</f>
        <v/>
      </c>
      <c r="F87" s="265" t="str">
        <f>IF(【①】基本情報入力シート!G101="","",【①】基本情報入力シート!G101)</f>
        <v/>
      </c>
      <c r="G87" s="265" t="str">
        <f>IF(【①】基本情報入力シート!H101="","",【①】基本情報入力シート!H101)</f>
        <v/>
      </c>
      <c r="H87" s="265" t="str">
        <f>IF(【①】基本情報入力シート!I101="","",【①】基本情報入力シート!I101)</f>
        <v/>
      </c>
      <c r="I87" s="265" t="str">
        <f>IF(【①】基本情報入力シート!J101="","",【①】基本情報入力シート!J101)</f>
        <v/>
      </c>
      <c r="J87" s="265" t="str">
        <f>IF(【①】基本情報入力シート!K101="","",【①】基本情報入力シート!K101)</f>
        <v/>
      </c>
      <c r="K87" s="266" t="str">
        <f>IF(【①】基本情報入力シート!L101="","",【①】基本情報入力シート!L101)</f>
        <v/>
      </c>
      <c r="L87" s="260" t="s">
        <v>252</v>
      </c>
      <c r="M87" s="456" t="str">
        <f>IF(【①】基本情報入力シート!M101="","",【①】基本情報入力シート!M101)</f>
        <v/>
      </c>
      <c r="N87" s="457" t="str">
        <f>IF(【①】基本情報入力シート!R101="","",【①】基本情報入力シート!R101)</f>
        <v/>
      </c>
      <c r="O87" s="457" t="str">
        <f>IF(【①】基本情報入力シート!W101="","",【①】基本情報入力シート!W101)</f>
        <v/>
      </c>
      <c r="P87" s="450" t="str">
        <f>IF(【①】基本情報入力シート!X101="","",【①】基本情報入力シート!X101)</f>
        <v/>
      </c>
      <c r="Q87" s="450" t="str">
        <f>IF(【①】基本情報入力シート!Y101="","",【①】基本情報入力シート!Y101)</f>
        <v/>
      </c>
      <c r="R87" s="453"/>
      <c r="S87" s="412"/>
      <c r="T87" s="462"/>
      <c r="U87" s="462"/>
      <c r="V87" s="462"/>
      <c r="W87" s="454"/>
      <c r="X87" s="414"/>
      <c r="Y87" s="462"/>
      <c r="Z87" s="462"/>
      <c r="AA87" s="462"/>
      <c r="AB87" s="462"/>
      <c r="AC87" s="462"/>
      <c r="AD87" s="462"/>
      <c r="AE87" s="463"/>
      <c r="AF87" s="463"/>
      <c r="AG87" s="464"/>
      <c r="AH87" s="455"/>
      <c r="AI87" s="461"/>
      <c r="AJ87" s="462"/>
      <c r="AK87" s="462"/>
      <c r="AL87" s="462"/>
    </row>
    <row r="88" spans="1:38" ht="27.75" customHeight="1">
      <c r="A88" s="204">
        <f t="shared" si="2"/>
        <v>70</v>
      </c>
      <c r="B88" s="264" t="str">
        <f>IF(【①】基本情報入力シート!C102="","",【①】基本情報入力シート!C102)</f>
        <v/>
      </c>
      <c r="C88" s="274" t="str">
        <f>IF(【①】基本情報入力シート!D102="","",【①】基本情報入力シート!D102)</f>
        <v/>
      </c>
      <c r="D88" s="275" t="str">
        <f>IF(【①】基本情報入力シート!E102="","",【①】基本情報入力シート!E102)</f>
        <v/>
      </c>
      <c r="E88" s="265" t="str">
        <f>IF(【①】基本情報入力シート!F102="","",【①】基本情報入力シート!F102)</f>
        <v/>
      </c>
      <c r="F88" s="265" t="str">
        <f>IF(【①】基本情報入力シート!G102="","",【①】基本情報入力シート!G102)</f>
        <v/>
      </c>
      <c r="G88" s="265" t="str">
        <f>IF(【①】基本情報入力シート!H102="","",【①】基本情報入力シート!H102)</f>
        <v/>
      </c>
      <c r="H88" s="265" t="str">
        <f>IF(【①】基本情報入力シート!I102="","",【①】基本情報入力シート!I102)</f>
        <v/>
      </c>
      <c r="I88" s="265" t="str">
        <f>IF(【①】基本情報入力シート!J102="","",【①】基本情報入力シート!J102)</f>
        <v/>
      </c>
      <c r="J88" s="265" t="str">
        <f>IF(【①】基本情報入力シート!K102="","",【①】基本情報入力シート!K102)</f>
        <v/>
      </c>
      <c r="K88" s="266" t="str">
        <f>IF(【①】基本情報入力シート!L102="","",【①】基本情報入力シート!L102)</f>
        <v/>
      </c>
      <c r="L88" s="260" t="s">
        <v>253</v>
      </c>
      <c r="M88" s="456" t="str">
        <f>IF(【①】基本情報入力シート!M102="","",【①】基本情報入力シート!M102)</f>
        <v/>
      </c>
      <c r="N88" s="457" t="str">
        <f>IF(【①】基本情報入力シート!R102="","",【①】基本情報入力シート!R102)</f>
        <v/>
      </c>
      <c r="O88" s="457" t="str">
        <f>IF(【①】基本情報入力シート!W102="","",【①】基本情報入力シート!W102)</f>
        <v/>
      </c>
      <c r="P88" s="450" t="str">
        <f>IF(【①】基本情報入力シート!X102="","",【①】基本情報入力シート!X102)</f>
        <v/>
      </c>
      <c r="Q88" s="450" t="str">
        <f>IF(【①】基本情報入力シート!Y102="","",【①】基本情報入力シート!Y102)</f>
        <v/>
      </c>
      <c r="R88" s="453"/>
      <c r="S88" s="412"/>
      <c r="T88" s="462"/>
      <c r="U88" s="462"/>
      <c r="V88" s="462"/>
      <c r="W88" s="454"/>
      <c r="X88" s="414"/>
      <c r="Y88" s="462"/>
      <c r="Z88" s="462"/>
      <c r="AA88" s="462"/>
      <c r="AB88" s="462"/>
      <c r="AC88" s="462"/>
      <c r="AD88" s="462"/>
      <c r="AE88" s="463"/>
      <c r="AF88" s="463"/>
      <c r="AG88" s="464"/>
      <c r="AH88" s="455"/>
      <c r="AI88" s="461"/>
      <c r="AJ88" s="462"/>
      <c r="AK88" s="462"/>
      <c r="AL88" s="462"/>
    </row>
    <row r="89" spans="1:38" ht="27.75" customHeight="1">
      <c r="A89" s="204">
        <f t="shared" si="2"/>
        <v>71</v>
      </c>
      <c r="B89" s="264" t="str">
        <f>IF(【①】基本情報入力シート!C103="","",【①】基本情報入力シート!C103)</f>
        <v/>
      </c>
      <c r="C89" s="274" t="str">
        <f>IF(【①】基本情報入力シート!D103="","",【①】基本情報入力シート!D103)</f>
        <v/>
      </c>
      <c r="D89" s="275" t="str">
        <f>IF(【①】基本情報入力シート!E103="","",【①】基本情報入力シート!E103)</f>
        <v/>
      </c>
      <c r="E89" s="265" t="str">
        <f>IF(【①】基本情報入力シート!F103="","",【①】基本情報入力シート!F103)</f>
        <v/>
      </c>
      <c r="F89" s="265" t="str">
        <f>IF(【①】基本情報入力シート!G103="","",【①】基本情報入力シート!G103)</f>
        <v/>
      </c>
      <c r="G89" s="265" t="str">
        <f>IF(【①】基本情報入力シート!H103="","",【①】基本情報入力シート!H103)</f>
        <v/>
      </c>
      <c r="H89" s="265" t="str">
        <f>IF(【①】基本情報入力シート!I103="","",【①】基本情報入力シート!I103)</f>
        <v/>
      </c>
      <c r="I89" s="265" t="str">
        <f>IF(【①】基本情報入力シート!J103="","",【①】基本情報入力シート!J103)</f>
        <v/>
      </c>
      <c r="J89" s="265" t="str">
        <f>IF(【①】基本情報入力シート!K103="","",【①】基本情報入力シート!K103)</f>
        <v/>
      </c>
      <c r="K89" s="266" t="str">
        <f>IF(【①】基本情報入力シート!L103="","",【①】基本情報入力シート!L103)</f>
        <v/>
      </c>
      <c r="L89" s="260" t="s">
        <v>254</v>
      </c>
      <c r="M89" s="456" t="str">
        <f>IF(【①】基本情報入力シート!M103="","",【①】基本情報入力シート!M103)</f>
        <v/>
      </c>
      <c r="N89" s="457" t="str">
        <f>IF(【①】基本情報入力シート!R103="","",【①】基本情報入力シート!R103)</f>
        <v/>
      </c>
      <c r="O89" s="457" t="str">
        <f>IF(【①】基本情報入力シート!W103="","",【①】基本情報入力シート!W103)</f>
        <v/>
      </c>
      <c r="P89" s="450" t="str">
        <f>IF(【①】基本情報入力シート!X103="","",【①】基本情報入力シート!X103)</f>
        <v/>
      </c>
      <c r="Q89" s="450" t="str">
        <f>IF(【①】基本情報入力シート!Y103="","",【①】基本情報入力シート!Y103)</f>
        <v/>
      </c>
      <c r="R89" s="453"/>
      <c r="S89" s="412"/>
      <c r="T89" s="462"/>
      <c r="U89" s="462"/>
      <c r="V89" s="462"/>
      <c r="W89" s="454"/>
      <c r="X89" s="414"/>
      <c r="Y89" s="462"/>
      <c r="Z89" s="462"/>
      <c r="AA89" s="462"/>
      <c r="AB89" s="462"/>
      <c r="AC89" s="462"/>
      <c r="AD89" s="462"/>
      <c r="AE89" s="463"/>
      <c r="AF89" s="463"/>
      <c r="AG89" s="464"/>
      <c r="AH89" s="455"/>
      <c r="AI89" s="461"/>
      <c r="AJ89" s="462"/>
      <c r="AK89" s="462"/>
      <c r="AL89" s="462"/>
    </row>
    <row r="90" spans="1:38" ht="27.75" customHeight="1">
      <c r="A90" s="204">
        <f t="shared" si="2"/>
        <v>72</v>
      </c>
      <c r="B90" s="264" t="str">
        <f>IF(【①】基本情報入力シート!C104="","",【①】基本情報入力シート!C104)</f>
        <v/>
      </c>
      <c r="C90" s="274" t="str">
        <f>IF(【①】基本情報入力シート!D104="","",【①】基本情報入力シート!D104)</f>
        <v/>
      </c>
      <c r="D90" s="275" t="str">
        <f>IF(【①】基本情報入力シート!E104="","",【①】基本情報入力シート!E104)</f>
        <v/>
      </c>
      <c r="E90" s="265" t="str">
        <f>IF(【①】基本情報入力シート!F104="","",【①】基本情報入力シート!F104)</f>
        <v/>
      </c>
      <c r="F90" s="265" t="str">
        <f>IF(【①】基本情報入力シート!G104="","",【①】基本情報入力シート!G104)</f>
        <v/>
      </c>
      <c r="G90" s="265" t="str">
        <f>IF(【①】基本情報入力シート!H104="","",【①】基本情報入力シート!H104)</f>
        <v/>
      </c>
      <c r="H90" s="265" t="str">
        <f>IF(【①】基本情報入力シート!I104="","",【①】基本情報入力シート!I104)</f>
        <v/>
      </c>
      <c r="I90" s="265" t="str">
        <f>IF(【①】基本情報入力シート!J104="","",【①】基本情報入力シート!J104)</f>
        <v/>
      </c>
      <c r="J90" s="265" t="str">
        <f>IF(【①】基本情報入力シート!K104="","",【①】基本情報入力シート!K104)</f>
        <v/>
      </c>
      <c r="K90" s="266" t="str">
        <f>IF(【①】基本情報入力シート!L104="","",【①】基本情報入力シート!L104)</f>
        <v/>
      </c>
      <c r="L90" s="260" t="s">
        <v>255</v>
      </c>
      <c r="M90" s="456" t="str">
        <f>IF(【①】基本情報入力シート!M104="","",【①】基本情報入力シート!M104)</f>
        <v/>
      </c>
      <c r="N90" s="457" t="str">
        <f>IF(【①】基本情報入力シート!R104="","",【①】基本情報入力シート!R104)</f>
        <v/>
      </c>
      <c r="O90" s="457" t="str">
        <f>IF(【①】基本情報入力シート!W104="","",【①】基本情報入力シート!W104)</f>
        <v/>
      </c>
      <c r="P90" s="450" t="str">
        <f>IF(【①】基本情報入力シート!X104="","",【①】基本情報入力シート!X104)</f>
        <v/>
      </c>
      <c r="Q90" s="450" t="str">
        <f>IF(【①】基本情報入力シート!Y104="","",【①】基本情報入力シート!Y104)</f>
        <v/>
      </c>
      <c r="R90" s="453"/>
      <c r="S90" s="412"/>
      <c r="T90" s="462"/>
      <c r="U90" s="462"/>
      <c r="V90" s="462"/>
      <c r="W90" s="454"/>
      <c r="X90" s="414"/>
      <c r="Y90" s="462"/>
      <c r="Z90" s="462"/>
      <c r="AA90" s="462"/>
      <c r="AB90" s="462"/>
      <c r="AC90" s="462"/>
      <c r="AD90" s="462"/>
      <c r="AE90" s="463"/>
      <c r="AF90" s="463"/>
      <c r="AG90" s="464"/>
      <c r="AH90" s="455"/>
      <c r="AI90" s="461"/>
      <c r="AJ90" s="462"/>
      <c r="AK90" s="462"/>
      <c r="AL90" s="462"/>
    </row>
    <row r="91" spans="1:38" ht="27.75" customHeight="1">
      <c r="A91" s="204">
        <f t="shared" si="2"/>
        <v>73</v>
      </c>
      <c r="B91" s="264" t="str">
        <f>IF(【①】基本情報入力シート!C105="","",【①】基本情報入力シート!C105)</f>
        <v/>
      </c>
      <c r="C91" s="274" t="str">
        <f>IF(【①】基本情報入力シート!D105="","",【①】基本情報入力シート!D105)</f>
        <v/>
      </c>
      <c r="D91" s="275" t="str">
        <f>IF(【①】基本情報入力シート!E105="","",【①】基本情報入力シート!E105)</f>
        <v/>
      </c>
      <c r="E91" s="265" t="str">
        <f>IF(【①】基本情報入力シート!F105="","",【①】基本情報入力シート!F105)</f>
        <v/>
      </c>
      <c r="F91" s="265" t="str">
        <f>IF(【①】基本情報入力シート!G105="","",【①】基本情報入力シート!G105)</f>
        <v/>
      </c>
      <c r="G91" s="265" t="str">
        <f>IF(【①】基本情報入力シート!H105="","",【①】基本情報入力シート!H105)</f>
        <v/>
      </c>
      <c r="H91" s="265" t="str">
        <f>IF(【①】基本情報入力シート!I105="","",【①】基本情報入力シート!I105)</f>
        <v/>
      </c>
      <c r="I91" s="265" t="str">
        <f>IF(【①】基本情報入力シート!J105="","",【①】基本情報入力シート!J105)</f>
        <v/>
      </c>
      <c r="J91" s="265" t="str">
        <f>IF(【①】基本情報入力シート!K105="","",【①】基本情報入力シート!K105)</f>
        <v/>
      </c>
      <c r="K91" s="266" t="str">
        <f>IF(【①】基本情報入力シート!L105="","",【①】基本情報入力シート!L105)</f>
        <v/>
      </c>
      <c r="L91" s="260" t="s">
        <v>256</v>
      </c>
      <c r="M91" s="456" t="str">
        <f>IF(【①】基本情報入力シート!M105="","",【①】基本情報入力シート!M105)</f>
        <v/>
      </c>
      <c r="N91" s="457" t="str">
        <f>IF(【①】基本情報入力シート!R105="","",【①】基本情報入力シート!R105)</f>
        <v/>
      </c>
      <c r="O91" s="457" t="str">
        <f>IF(【①】基本情報入力シート!W105="","",【①】基本情報入力シート!W105)</f>
        <v/>
      </c>
      <c r="P91" s="450" t="str">
        <f>IF(【①】基本情報入力シート!X105="","",【①】基本情報入力シート!X105)</f>
        <v/>
      </c>
      <c r="Q91" s="450" t="str">
        <f>IF(【①】基本情報入力シート!Y105="","",【①】基本情報入力シート!Y105)</f>
        <v/>
      </c>
      <c r="R91" s="453"/>
      <c r="S91" s="412"/>
      <c r="T91" s="462"/>
      <c r="U91" s="462"/>
      <c r="V91" s="462"/>
      <c r="W91" s="454"/>
      <c r="X91" s="414"/>
      <c r="Y91" s="462"/>
      <c r="Z91" s="462"/>
      <c r="AA91" s="462"/>
      <c r="AB91" s="462"/>
      <c r="AC91" s="462"/>
      <c r="AD91" s="462"/>
      <c r="AE91" s="463"/>
      <c r="AF91" s="463"/>
      <c r="AG91" s="464"/>
      <c r="AH91" s="455"/>
      <c r="AI91" s="461"/>
      <c r="AJ91" s="462"/>
      <c r="AK91" s="462"/>
      <c r="AL91" s="462"/>
    </row>
    <row r="92" spans="1:38" ht="27.75" customHeight="1">
      <c r="A92" s="204">
        <f t="shared" si="2"/>
        <v>74</v>
      </c>
      <c r="B92" s="264" t="str">
        <f>IF(【①】基本情報入力シート!C106="","",【①】基本情報入力シート!C106)</f>
        <v/>
      </c>
      <c r="C92" s="274" t="str">
        <f>IF(【①】基本情報入力シート!D106="","",【①】基本情報入力シート!D106)</f>
        <v/>
      </c>
      <c r="D92" s="275" t="str">
        <f>IF(【①】基本情報入力シート!E106="","",【①】基本情報入力シート!E106)</f>
        <v/>
      </c>
      <c r="E92" s="265" t="str">
        <f>IF(【①】基本情報入力シート!F106="","",【①】基本情報入力シート!F106)</f>
        <v/>
      </c>
      <c r="F92" s="265" t="str">
        <f>IF(【①】基本情報入力シート!G106="","",【①】基本情報入力シート!G106)</f>
        <v/>
      </c>
      <c r="G92" s="265" t="str">
        <f>IF(【①】基本情報入力シート!H106="","",【①】基本情報入力シート!H106)</f>
        <v/>
      </c>
      <c r="H92" s="265" t="str">
        <f>IF(【①】基本情報入力シート!I106="","",【①】基本情報入力シート!I106)</f>
        <v/>
      </c>
      <c r="I92" s="265" t="str">
        <f>IF(【①】基本情報入力シート!J106="","",【①】基本情報入力シート!J106)</f>
        <v/>
      </c>
      <c r="J92" s="265" t="str">
        <f>IF(【①】基本情報入力シート!K106="","",【①】基本情報入力シート!K106)</f>
        <v/>
      </c>
      <c r="K92" s="266" t="str">
        <f>IF(【①】基本情報入力シート!L106="","",【①】基本情報入力シート!L106)</f>
        <v/>
      </c>
      <c r="L92" s="260" t="s">
        <v>257</v>
      </c>
      <c r="M92" s="456" t="str">
        <f>IF(【①】基本情報入力シート!M106="","",【①】基本情報入力シート!M106)</f>
        <v/>
      </c>
      <c r="N92" s="457" t="str">
        <f>IF(【①】基本情報入力シート!R106="","",【①】基本情報入力シート!R106)</f>
        <v/>
      </c>
      <c r="O92" s="457" t="str">
        <f>IF(【①】基本情報入力シート!W106="","",【①】基本情報入力シート!W106)</f>
        <v/>
      </c>
      <c r="P92" s="450" t="str">
        <f>IF(【①】基本情報入力シート!X106="","",【①】基本情報入力シート!X106)</f>
        <v/>
      </c>
      <c r="Q92" s="450" t="str">
        <f>IF(【①】基本情報入力シート!Y106="","",【①】基本情報入力シート!Y106)</f>
        <v/>
      </c>
      <c r="R92" s="453"/>
      <c r="S92" s="412"/>
      <c r="T92" s="462"/>
      <c r="U92" s="462"/>
      <c r="V92" s="462"/>
      <c r="W92" s="454"/>
      <c r="X92" s="414"/>
      <c r="Y92" s="462"/>
      <c r="Z92" s="462"/>
      <c r="AA92" s="462"/>
      <c r="AB92" s="462"/>
      <c r="AC92" s="462"/>
      <c r="AD92" s="462"/>
      <c r="AE92" s="463"/>
      <c r="AF92" s="463"/>
      <c r="AG92" s="464"/>
      <c r="AH92" s="455"/>
      <c r="AI92" s="461"/>
      <c r="AJ92" s="462"/>
      <c r="AK92" s="462"/>
      <c r="AL92" s="462"/>
    </row>
    <row r="93" spans="1:38" ht="27.75" customHeight="1">
      <c r="A93" s="204">
        <f t="shared" si="2"/>
        <v>75</v>
      </c>
      <c r="B93" s="264" t="str">
        <f>IF(【①】基本情報入力シート!C107="","",【①】基本情報入力シート!C107)</f>
        <v/>
      </c>
      <c r="C93" s="274" t="str">
        <f>IF(【①】基本情報入力シート!D107="","",【①】基本情報入力シート!D107)</f>
        <v/>
      </c>
      <c r="D93" s="275" t="str">
        <f>IF(【①】基本情報入力シート!E107="","",【①】基本情報入力シート!E107)</f>
        <v/>
      </c>
      <c r="E93" s="265" t="str">
        <f>IF(【①】基本情報入力シート!F107="","",【①】基本情報入力シート!F107)</f>
        <v/>
      </c>
      <c r="F93" s="265" t="str">
        <f>IF(【①】基本情報入力シート!G107="","",【①】基本情報入力シート!G107)</f>
        <v/>
      </c>
      <c r="G93" s="265" t="str">
        <f>IF(【①】基本情報入力シート!H107="","",【①】基本情報入力シート!H107)</f>
        <v/>
      </c>
      <c r="H93" s="265" t="str">
        <f>IF(【①】基本情報入力シート!I107="","",【①】基本情報入力シート!I107)</f>
        <v/>
      </c>
      <c r="I93" s="265" t="str">
        <f>IF(【①】基本情報入力シート!J107="","",【①】基本情報入力シート!J107)</f>
        <v/>
      </c>
      <c r="J93" s="265" t="str">
        <f>IF(【①】基本情報入力シート!K107="","",【①】基本情報入力シート!K107)</f>
        <v/>
      </c>
      <c r="K93" s="266" t="str">
        <f>IF(【①】基本情報入力シート!L107="","",【①】基本情報入力シート!L107)</f>
        <v/>
      </c>
      <c r="L93" s="260" t="s">
        <v>258</v>
      </c>
      <c r="M93" s="456" t="str">
        <f>IF(【①】基本情報入力シート!M107="","",【①】基本情報入力シート!M107)</f>
        <v/>
      </c>
      <c r="N93" s="457" t="str">
        <f>IF(【①】基本情報入力シート!R107="","",【①】基本情報入力シート!R107)</f>
        <v/>
      </c>
      <c r="O93" s="457" t="str">
        <f>IF(【①】基本情報入力シート!W107="","",【①】基本情報入力シート!W107)</f>
        <v/>
      </c>
      <c r="P93" s="450" t="str">
        <f>IF(【①】基本情報入力シート!X107="","",【①】基本情報入力シート!X107)</f>
        <v/>
      </c>
      <c r="Q93" s="450" t="str">
        <f>IF(【①】基本情報入力シート!Y107="","",【①】基本情報入力シート!Y107)</f>
        <v/>
      </c>
      <c r="R93" s="453"/>
      <c r="S93" s="412"/>
      <c r="T93" s="462"/>
      <c r="U93" s="462"/>
      <c r="V93" s="462"/>
      <c r="W93" s="454"/>
      <c r="X93" s="414"/>
      <c r="Y93" s="462"/>
      <c r="Z93" s="462"/>
      <c r="AA93" s="462"/>
      <c r="AB93" s="462"/>
      <c r="AC93" s="462"/>
      <c r="AD93" s="462"/>
      <c r="AE93" s="463"/>
      <c r="AF93" s="463"/>
      <c r="AG93" s="464"/>
      <c r="AH93" s="455"/>
      <c r="AI93" s="461"/>
      <c r="AJ93" s="462"/>
      <c r="AK93" s="462"/>
      <c r="AL93" s="462"/>
    </row>
    <row r="94" spans="1:38" ht="27.75" customHeight="1">
      <c r="A94" s="204">
        <f t="shared" si="2"/>
        <v>76</v>
      </c>
      <c r="B94" s="264" t="str">
        <f>IF(【①】基本情報入力シート!C108="","",【①】基本情報入力シート!C108)</f>
        <v/>
      </c>
      <c r="C94" s="274" t="str">
        <f>IF(【①】基本情報入力シート!D108="","",【①】基本情報入力シート!D108)</f>
        <v/>
      </c>
      <c r="D94" s="275" t="str">
        <f>IF(【①】基本情報入力シート!E108="","",【①】基本情報入力シート!E108)</f>
        <v/>
      </c>
      <c r="E94" s="265" t="str">
        <f>IF(【①】基本情報入力シート!F108="","",【①】基本情報入力シート!F108)</f>
        <v/>
      </c>
      <c r="F94" s="265" t="str">
        <f>IF(【①】基本情報入力シート!G108="","",【①】基本情報入力シート!G108)</f>
        <v/>
      </c>
      <c r="G94" s="265" t="str">
        <f>IF(【①】基本情報入力シート!H108="","",【①】基本情報入力シート!H108)</f>
        <v/>
      </c>
      <c r="H94" s="265" t="str">
        <f>IF(【①】基本情報入力シート!I108="","",【①】基本情報入力シート!I108)</f>
        <v/>
      </c>
      <c r="I94" s="265" t="str">
        <f>IF(【①】基本情報入力シート!J108="","",【①】基本情報入力シート!J108)</f>
        <v/>
      </c>
      <c r="J94" s="265" t="str">
        <f>IF(【①】基本情報入力シート!K108="","",【①】基本情報入力シート!K108)</f>
        <v/>
      </c>
      <c r="K94" s="266" t="str">
        <f>IF(【①】基本情報入力シート!L108="","",【①】基本情報入力シート!L108)</f>
        <v/>
      </c>
      <c r="L94" s="260" t="s">
        <v>259</v>
      </c>
      <c r="M94" s="456" t="str">
        <f>IF(【①】基本情報入力シート!M108="","",【①】基本情報入力シート!M108)</f>
        <v/>
      </c>
      <c r="N94" s="457" t="str">
        <f>IF(【①】基本情報入力シート!R108="","",【①】基本情報入力シート!R108)</f>
        <v/>
      </c>
      <c r="O94" s="457" t="str">
        <f>IF(【①】基本情報入力シート!W108="","",【①】基本情報入力シート!W108)</f>
        <v/>
      </c>
      <c r="P94" s="450" t="str">
        <f>IF(【①】基本情報入力シート!X108="","",【①】基本情報入力シート!X108)</f>
        <v/>
      </c>
      <c r="Q94" s="450" t="str">
        <f>IF(【①】基本情報入力シート!Y108="","",【①】基本情報入力シート!Y108)</f>
        <v/>
      </c>
      <c r="R94" s="453"/>
      <c r="S94" s="412"/>
      <c r="T94" s="462"/>
      <c r="U94" s="462"/>
      <c r="V94" s="462"/>
      <c r="W94" s="454"/>
      <c r="X94" s="414"/>
      <c r="Y94" s="462"/>
      <c r="Z94" s="462"/>
      <c r="AA94" s="462"/>
      <c r="AB94" s="462"/>
      <c r="AC94" s="462"/>
      <c r="AD94" s="462"/>
      <c r="AE94" s="463"/>
      <c r="AF94" s="463"/>
      <c r="AG94" s="464"/>
      <c r="AH94" s="455"/>
      <c r="AI94" s="461"/>
      <c r="AJ94" s="462"/>
      <c r="AK94" s="462"/>
      <c r="AL94" s="462"/>
    </row>
    <row r="95" spans="1:38" ht="27.75" customHeight="1">
      <c r="A95" s="204">
        <f t="shared" si="2"/>
        <v>77</v>
      </c>
      <c r="B95" s="264" t="str">
        <f>IF(【①】基本情報入力シート!C109="","",【①】基本情報入力シート!C109)</f>
        <v/>
      </c>
      <c r="C95" s="274" t="str">
        <f>IF(【①】基本情報入力シート!D109="","",【①】基本情報入力シート!D109)</f>
        <v/>
      </c>
      <c r="D95" s="275" t="str">
        <f>IF(【①】基本情報入力シート!E109="","",【①】基本情報入力シート!E109)</f>
        <v/>
      </c>
      <c r="E95" s="265" t="str">
        <f>IF(【①】基本情報入力シート!F109="","",【①】基本情報入力シート!F109)</f>
        <v/>
      </c>
      <c r="F95" s="265" t="str">
        <f>IF(【①】基本情報入力シート!G109="","",【①】基本情報入力シート!G109)</f>
        <v/>
      </c>
      <c r="G95" s="265" t="str">
        <f>IF(【①】基本情報入力シート!H109="","",【①】基本情報入力シート!H109)</f>
        <v/>
      </c>
      <c r="H95" s="265" t="str">
        <f>IF(【①】基本情報入力シート!I109="","",【①】基本情報入力シート!I109)</f>
        <v/>
      </c>
      <c r="I95" s="265" t="str">
        <f>IF(【①】基本情報入力シート!J109="","",【①】基本情報入力シート!J109)</f>
        <v/>
      </c>
      <c r="J95" s="265" t="str">
        <f>IF(【①】基本情報入力シート!K109="","",【①】基本情報入力シート!K109)</f>
        <v/>
      </c>
      <c r="K95" s="266" t="str">
        <f>IF(【①】基本情報入力シート!L109="","",【①】基本情報入力シート!L109)</f>
        <v/>
      </c>
      <c r="L95" s="260" t="s">
        <v>260</v>
      </c>
      <c r="M95" s="456" t="str">
        <f>IF(【①】基本情報入力シート!M109="","",【①】基本情報入力シート!M109)</f>
        <v/>
      </c>
      <c r="N95" s="457" t="str">
        <f>IF(【①】基本情報入力シート!R109="","",【①】基本情報入力シート!R109)</f>
        <v/>
      </c>
      <c r="O95" s="457" t="str">
        <f>IF(【①】基本情報入力シート!W109="","",【①】基本情報入力シート!W109)</f>
        <v/>
      </c>
      <c r="P95" s="450" t="str">
        <f>IF(【①】基本情報入力シート!X109="","",【①】基本情報入力シート!X109)</f>
        <v/>
      </c>
      <c r="Q95" s="450" t="str">
        <f>IF(【①】基本情報入力シート!Y109="","",【①】基本情報入力シート!Y109)</f>
        <v/>
      </c>
      <c r="R95" s="453"/>
      <c r="S95" s="412"/>
      <c r="T95" s="462"/>
      <c r="U95" s="462"/>
      <c r="V95" s="462"/>
      <c r="W95" s="454"/>
      <c r="X95" s="414"/>
      <c r="Y95" s="462"/>
      <c r="Z95" s="462"/>
      <c r="AA95" s="462"/>
      <c r="AB95" s="462"/>
      <c r="AC95" s="462"/>
      <c r="AD95" s="462"/>
      <c r="AE95" s="463"/>
      <c r="AF95" s="463"/>
      <c r="AG95" s="464"/>
      <c r="AH95" s="455"/>
      <c r="AI95" s="461"/>
      <c r="AJ95" s="462"/>
      <c r="AK95" s="462"/>
      <c r="AL95" s="462"/>
    </row>
    <row r="96" spans="1:38" ht="27.75" customHeight="1">
      <c r="A96" s="204">
        <f t="shared" si="2"/>
        <v>78</v>
      </c>
      <c r="B96" s="264" t="str">
        <f>IF(【①】基本情報入力シート!C110="","",【①】基本情報入力シート!C110)</f>
        <v/>
      </c>
      <c r="C96" s="274" t="str">
        <f>IF(【①】基本情報入力シート!D110="","",【①】基本情報入力シート!D110)</f>
        <v/>
      </c>
      <c r="D96" s="275" t="str">
        <f>IF(【①】基本情報入力シート!E110="","",【①】基本情報入力シート!E110)</f>
        <v/>
      </c>
      <c r="E96" s="265" t="str">
        <f>IF(【①】基本情報入力シート!F110="","",【①】基本情報入力シート!F110)</f>
        <v/>
      </c>
      <c r="F96" s="265" t="str">
        <f>IF(【①】基本情報入力シート!G110="","",【①】基本情報入力シート!G110)</f>
        <v/>
      </c>
      <c r="G96" s="265" t="str">
        <f>IF(【①】基本情報入力シート!H110="","",【①】基本情報入力シート!H110)</f>
        <v/>
      </c>
      <c r="H96" s="265" t="str">
        <f>IF(【①】基本情報入力シート!I110="","",【①】基本情報入力シート!I110)</f>
        <v/>
      </c>
      <c r="I96" s="265" t="str">
        <f>IF(【①】基本情報入力シート!J110="","",【①】基本情報入力シート!J110)</f>
        <v/>
      </c>
      <c r="J96" s="265" t="str">
        <f>IF(【①】基本情報入力シート!K110="","",【①】基本情報入力シート!K110)</f>
        <v/>
      </c>
      <c r="K96" s="266" t="str">
        <f>IF(【①】基本情報入力シート!L110="","",【①】基本情報入力シート!L110)</f>
        <v/>
      </c>
      <c r="L96" s="260" t="s">
        <v>261</v>
      </c>
      <c r="M96" s="456" t="str">
        <f>IF(【①】基本情報入力シート!M110="","",【①】基本情報入力シート!M110)</f>
        <v/>
      </c>
      <c r="N96" s="457" t="str">
        <f>IF(【①】基本情報入力シート!R110="","",【①】基本情報入力シート!R110)</f>
        <v/>
      </c>
      <c r="O96" s="457" t="str">
        <f>IF(【①】基本情報入力シート!W110="","",【①】基本情報入力シート!W110)</f>
        <v/>
      </c>
      <c r="P96" s="450" t="str">
        <f>IF(【①】基本情報入力シート!X110="","",【①】基本情報入力シート!X110)</f>
        <v/>
      </c>
      <c r="Q96" s="450" t="str">
        <f>IF(【①】基本情報入力シート!Y110="","",【①】基本情報入力シート!Y110)</f>
        <v/>
      </c>
      <c r="R96" s="453"/>
      <c r="S96" s="412"/>
      <c r="T96" s="462"/>
      <c r="U96" s="462"/>
      <c r="V96" s="462"/>
      <c r="W96" s="454"/>
      <c r="X96" s="414"/>
      <c r="Y96" s="462"/>
      <c r="Z96" s="462"/>
      <c r="AA96" s="462"/>
      <c r="AB96" s="462"/>
      <c r="AC96" s="462"/>
      <c r="AD96" s="462"/>
      <c r="AE96" s="463"/>
      <c r="AF96" s="463"/>
      <c r="AG96" s="464"/>
      <c r="AH96" s="455"/>
      <c r="AI96" s="461"/>
      <c r="AJ96" s="462"/>
      <c r="AK96" s="462"/>
      <c r="AL96" s="462"/>
    </row>
    <row r="97" spans="1:38" ht="27.75" customHeight="1">
      <c r="A97" s="204">
        <f t="shared" si="2"/>
        <v>79</v>
      </c>
      <c r="B97" s="264" t="str">
        <f>IF(【①】基本情報入力シート!C111="","",【①】基本情報入力シート!C111)</f>
        <v/>
      </c>
      <c r="C97" s="274" t="str">
        <f>IF(【①】基本情報入力シート!D111="","",【①】基本情報入力シート!D111)</f>
        <v/>
      </c>
      <c r="D97" s="275" t="str">
        <f>IF(【①】基本情報入力シート!E111="","",【①】基本情報入力シート!E111)</f>
        <v/>
      </c>
      <c r="E97" s="265" t="str">
        <f>IF(【①】基本情報入力シート!F111="","",【①】基本情報入力シート!F111)</f>
        <v/>
      </c>
      <c r="F97" s="265" t="str">
        <f>IF(【①】基本情報入力シート!G111="","",【①】基本情報入力シート!G111)</f>
        <v/>
      </c>
      <c r="G97" s="265" t="str">
        <f>IF(【①】基本情報入力シート!H111="","",【①】基本情報入力シート!H111)</f>
        <v/>
      </c>
      <c r="H97" s="265" t="str">
        <f>IF(【①】基本情報入力シート!I111="","",【①】基本情報入力シート!I111)</f>
        <v/>
      </c>
      <c r="I97" s="265" t="str">
        <f>IF(【①】基本情報入力シート!J111="","",【①】基本情報入力シート!J111)</f>
        <v/>
      </c>
      <c r="J97" s="265" t="str">
        <f>IF(【①】基本情報入力シート!K111="","",【①】基本情報入力シート!K111)</f>
        <v/>
      </c>
      <c r="K97" s="266" t="str">
        <f>IF(【①】基本情報入力シート!L111="","",【①】基本情報入力シート!L111)</f>
        <v/>
      </c>
      <c r="L97" s="260" t="s">
        <v>262</v>
      </c>
      <c r="M97" s="456" t="str">
        <f>IF(【①】基本情報入力シート!M111="","",【①】基本情報入力シート!M111)</f>
        <v/>
      </c>
      <c r="N97" s="457" t="str">
        <f>IF(【①】基本情報入力シート!R111="","",【①】基本情報入力シート!R111)</f>
        <v/>
      </c>
      <c r="O97" s="457" t="str">
        <f>IF(【①】基本情報入力シート!W111="","",【①】基本情報入力シート!W111)</f>
        <v/>
      </c>
      <c r="P97" s="450" t="str">
        <f>IF(【①】基本情報入力シート!X111="","",【①】基本情報入力シート!X111)</f>
        <v/>
      </c>
      <c r="Q97" s="450" t="str">
        <f>IF(【①】基本情報入力シート!Y111="","",【①】基本情報入力シート!Y111)</f>
        <v/>
      </c>
      <c r="R97" s="453"/>
      <c r="S97" s="412"/>
      <c r="T97" s="462"/>
      <c r="U97" s="462"/>
      <c r="V97" s="462"/>
      <c r="W97" s="454"/>
      <c r="X97" s="414"/>
      <c r="Y97" s="462"/>
      <c r="Z97" s="462"/>
      <c r="AA97" s="462"/>
      <c r="AB97" s="462"/>
      <c r="AC97" s="462"/>
      <c r="AD97" s="462"/>
      <c r="AE97" s="463"/>
      <c r="AF97" s="463"/>
      <c r="AG97" s="464"/>
      <c r="AH97" s="455"/>
      <c r="AI97" s="461"/>
      <c r="AJ97" s="462"/>
      <c r="AK97" s="462"/>
      <c r="AL97" s="462"/>
    </row>
    <row r="98" spans="1:38" ht="27.75" customHeight="1">
      <c r="A98" s="204">
        <f t="shared" si="2"/>
        <v>80</v>
      </c>
      <c r="B98" s="264" t="str">
        <f>IF(【①】基本情報入力シート!C112="","",【①】基本情報入力シート!C112)</f>
        <v/>
      </c>
      <c r="C98" s="274" t="str">
        <f>IF(【①】基本情報入力シート!D112="","",【①】基本情報入力シート!D112)</f>
        <v/>
      </c>
      <c r="D98" s="275" t="str">
        <f>IF(【①】基本情報入力シート!E112="","",【①】基本情報入力シート!E112)</f>
        <v/>
      </c>
      <c r="E98" s="265" t="str">
        <f>IF(【①】基本情報入力シート!F112="","",【①】基本情報入力シート!F112)</f>
        <v/>
      </c>
      <c r="F98" s="265" t="str">
        <f>IF(【①】基本情報入力シート!G112="","",【①】基本情報入力シート!G112)</f>
        <v/>
      </c>
      <c r="G98" s="265" t="str">
        <f>IF(【①】基本情報入力シート!H112="","",【①】基本情報入力シート!H112)</f>
        <v/>
      </c>
      <c r="H98" s="265" t="str">
        <f>IF(【①】基本情報入力シート!I112="","",【①】基本情報入力シート!I112)</f>
        <v/>
      </c>
      <c r="I98" s="265" t="str">
        <f>IF(【①】基本情報入力シート!J112="","",【①】基本情報入力シート!J112)</f>
        <v/>
      </c>
      <c r="J98" s="265" t="str">
        <f>IF(【①】基本情報入力シート!K112="","",【①】基本情報入力シート!K112)</f>
        <v/>
      </c>
      <c r="K98" s="266" t="str">
        <f>IF(【①】基本情報入力シート!L112="","",【①】基本情報入力シート!L112)</f>
        <v/>
      </c>
      <c r="L98" s="260" t="s">
        <v>263</v>
      </c>
      <c r="M98" s="456" t="str">
        <f>IF(【①】基本情報入力シート!M112="","",【①】基本情報入力シート!M112)</f>
        <v/>
      </c>
      <c r="N98" s="457" t="str">
        <f>IF(【①】基本情報入力シート!R112="","",【①】基本情報入力シート!R112)</f>
        <v/>
      </c>
      <c r="O98" s="457" t="str">
        <f>IF(【①】基本情報入力シート!W112="","",【①】基本情報入力シート!W112)</f>
        <v/>
      </c>
      <c r="P98" s="450" t="str">
        <f>IF(【①】基本情報入力シート!X112="","",【①】基本情報入力シート!X112)</f>
        <v/>
      </c>
      <c r="Q98" s="450" t="str">
        <f>IF(【①】基本情報入力シート!Y112="","",【①】基本情報入力シート!Y112)</f>
        <v/>
      </c>
      <c r="R98" s="453"/>
      <c r="S98" s="412"/>
      <c r="T98" s="462"/>
      <c r="U98" s="462"/>
      <c r="V98" s="462"/>
      <c r="W98" s="454"/>
      <c r="X98" s="414"/>
      <c r="Y98" s="462"/>
      <c r="Z98" s="462"/>
      <c r="AA98" s="462"/>
      <c r="AB98" s="462"/>
      <c r="AC98" s="462"/>
      <c r="AD98" s="462"/>
      <c r="AE98" s="463"/>
      <c r="AF98" s="463"/>
      <c r="AG98" s="464"/>
      <c r="AH98" s="455"/>
      <c r="AI98" s="461"/>
      <c r="AJ98" s="462"/>
      <c r="AK98" s="462"/>
      <c r="AL98" s="462"/>
    </row>
    <row r="99" spans="1:38" ht="27.75" customHeight="1">
      <c r="A99" s="204">
        <f t="shared" si="2"/>
        <v>81</v>
      </c>
      <c r="B99" s="264" t="str">
        <f>IF(【①】基本情報入力シート!C113="","",【①】基本情報入力シート!C113)</f>
        <v/>
      </c>
      <c r="C99" s="274" t="str">
        <f>IF(【①】基本情報入力シート!D113="","",【①】基本情報入力シート!D113)</f>
        <v/>
      </c>
      <c r="D99" s="275" t="str">
        <f>IF(【①】基本情報入力シート!E113="","",【①】基本情報入力シート!E113)</f>
        <v/>
      </c>
      <c r="E99" s="265" t="str">
        <f>IF(【①】基本情報入力シート!F113="","",【①】基本情報入力シート!F113)</f>
        <v/>
      </c>
      <c r="F99" s="265" t="str">
        <f>IF(【①】基本情報入力シート!G113="","",【①】基本情報入力シート!G113)</f>
        <v/>
      </c>
      <c r="G99" s="265" t="str">
        <f>IF(【①】基本情報入力シート!H113="","",【①】基本情報入力シート!H113)</f>
        <v/>
      </c>
      <c r="H99" s="265" t="str">
        <f>IF(【①】基本情報入力シート!I113="","",【①】基本情報入力シート!I113)</f>
        <v/>
      </c>
      <c r="I99" s="265" t="str">
        <f>IF(【①】基本情報入力シート!J113="","",【①】基本情報入力シート!J113)</f>
        <v/>
      </c>
      <c r="J99" s="265" t="str">
        <f>IF(【①】基本情報入力シート!K113="","",【①】基本情報入力シート!K113)</f>
        <v/>
      </c>
      <c r="K99" s="266" t="str">
        <f>IF(【①】基本情報入力シート!L113="","",【①】基本情報入力シート!L113)</f>
        <v/>
      </c>
      <c r="L99" s="260" t="s">
        <v>264</v>
      </c>
      <c r="M99" s="456" t="str">
        <f>IF(【①】基本情報入力シート!M113="","",【①】基本情報入力シート!M113)</f>
        <v/>
      </c>
      <c r="N99" s="457" t="str">
        <f>IF(【①】基本情報入力シート!R113="","",【①】基本情報入力シート!R113)</f>
        <v/>
      </c>
      <c r="O99" s="457" t="str">
        <f>IF(【①】基本情報入力シート!W113="","",【①】基本情報入力シート!W113)</f>
        <v/>
      </c>
      <c r="P99" s="450" t="str">
        <f>IF(【①】基本情報入力シート!X113="","",【①】基本情報入力シート!X113)</f>
        <v/>
      </c>
      <c r="Q99" s="450" t="str">
        <f>IF(【①】基本情報入力シート!Y113="","",【①】基本情報入力シート!Y113)</f>
        <v/>
      </c>
      <c r="R99" s="453"/>
      <c r="S99" s="412"/>
      <c r="T99" s="462"/>
      <c r="U99" s="462"/>
      <c r="V99" s="462"/>
      <c r="W99" s="454"/>
      <c r="X99" s="414"/>
      <c r="Y99" s="462"/>
      <c r="Z99" s="462"/>
      <c r="AA99" s="462"/>
      <c r="AB99" s="462"/>
      <c r="AC99" s="462"/>
      <c r="AD99" s="462"/>
      <c r="AE99" s="463"/>
      <c r="AF99" s="463"/>
      <c r="AG99" s="464"/>
      <c r="AH99" s="455"/>
      <c r="AI99" s="461"/>
      <c r="AJ99" s="462"/>
      <c r="AK99" s="462"/>
      <c r="AL99" s="462"/>
    </row>
    <row r="100" spans="1:38" ht="27.75" customHeight="1">
      <c r="A100" s="204">
        <f t="shared" si="2"/>
        <v>82</v>
      </c>
      <c r="B100" s="264" t="str">
        <f>IF(【①】基本情報入力シート!C114="","",【①】基本情報入力シート!C114)</f>
        <v/>
      </c>
      <c r="C100" s="274" t="str">
        <f>IF(【①】基本情報入力シート!D114="","",【①】基本情報入力シート!D114)</f>
        <v/>
      </c>
      <c r="D100" s="275" t="str">
        <f>IF(【①】基本情報入力シート!E114="","",【①】基本情報入力シート!E114)</f>
        <v/>
      </c>
      <c r="E100" s="265" t="str">
        <f>IF(【①】基本情報入力シート!F114="","",【①】基本情報入力シート!F114)</f>
        <v/>
      </c>
      <c r="F100" s="265" t="str">
        <f>IF(【①】基本情報入力シート!G114="","",【①】基本情報入力シート!G114)</f>
        <v/>
      </c>
      <c r="G100" s="265" t="str">
        <f>IF(【①】基本情報入力シート!H114="","",【①】基本情報入力シート!H114)</f>
        <v/>
      </c>
      <c r="H100" s="265" t="str">
        <f>IF(【①】基本情報入力シート!I114="","",【①】基本情報入力シート!I114)</f>
        <v/>
      </c>
      <c r="I100" s="265" t="str">
        <f>IF(【①】基本情報入力シート!J114="","",【①】基本情報入力シート!J114)</f>
        <v/>
      </c>
      <c r="J100" s="265" t="str">
        <f>IF(【①】基本情報入力シート!K114="","",【①】基本情報入力シート!K114)</f>
        <v/>
      </c>
      <c r="K100" s="266" t="str">
        <f>IF(【①】基本情報入力シート!L114="","",【①】基本情報入力シート!L114)</f>
        <v/>
      </c>
      <c r="L100" s="260" t="s">
        <v>265</v>
      </c>
      <c r="M100" s="456" t="str">
        <f>IF(【①】基本情報入力シート!M114="","",【①】基本情報入力シート!M114)</f>
        <v/>
      </c>
      <c r="N100" s="457" t="str">
        <f>IF(【①】基本情報入力シート!R114="","",【①】基本情報入力シート!R114)</f>
        <v/>
      </c>
      <c r="O100" s="457" t="str">
        <f>IF(【①】基本情報入力シート!W114="","",【①】基本情報入力シート!W114)</f>
        <v/>
      </c>
      <c r="P100" s="450" t="str">
        <f>IF(【①】基本情報入力シート!X114="","",【①】基本情報入力シート!X114)</f>
        <v/>
      </c>
      <c r="Q100" s="450" t="str">
        <f>IF(【①】基本情報入力シート!Y114="","",【①】基本情報入力シート!Y114)</f>
        <v/>
      </c>
      <c r="R100" s="453"/>
      <c r="S100" s="412"/>
      <c r="T100" s="462"/>
      <c r="U100" s="462"/>
      <c r="V100" s="462"/>
      <c r="W100" s="454"/>
      <c r="X100" s="414"/>
      <c r="Y100" s="462"/>
      <c r="Z100" s="462"/>
      <c r="AA100" s="462"/>
      <c r="AB100" s="462"/>
      <c r="AC100" s="462"/>
      <c r="AD100" s="462"/>
      <c r="AE100" s="463"/>
      <c r="AF100" s="463"/>
      <c r="AG100" s="464"/>
      <c r="AH100" s="455"/>
      <c r="AI100" s="461"/>
      <c r="AJ100" s="462"/>
      <c r="AK100" s="462"/>
      <c r="AL100" s="462"/>
    </row>
    <row r="101" spans="1:38" ht="27.75" customHeight="1">
      <c r="A101" s="204">
        <f t="shared" si="2"/>
        <v>83</v>
      </c>
      <c r="B101" s="264" t="str">
        <f>IF(【①】基本情報入力シート!C115="","",【①】基本情報入力シート!C115)</f>
        <v/>
      </c>
      <c r="C101" s="274" t="str">
        <f>IF(【①】基本情報入力シート!D115="","",【①】基本情報入力シート!D115)</f>
        <v/>
      </c>
      <c r="D101" s="275" t="str">
        <f>IF(【①】基本情報入力シート!E115="","",【①】基本情報入力シート!E115)</f>
        <v/>
      </c>
      <c r="E101" s="265" t="str">
        <f>IF(【①】基本情報入力シート!F115="","",【①】基本情報入力シート!F115)</f>
        <v/>
      </c>
      <c r="F101" s="265" t="str">
        <f>IF(【①】基本情報入力シート!G115="","",【①】基本情報入力シート!G115)</f>
        <v/>
      </c>
      <c r="G101" s="265" t="str">
        <f>IF(【①】基本情報入力シート!H115="","",【①】基本情報入力シート!H115)</f>
        <v/>
      </c>
      <c r="H101" s="265" t="str">
        <f>IF(【①】基本情報入力シート!I115="","",【①】基本情報入力シート!I115)</f>
        <v/>
      </c>
      <c r="I101" s="265" t="str">
        <f>IF(【①】基本情報入力シート!J115="","",【①】基本情報入力シート!J115)</f>
        <v/>
      </c>
      <c r="J101" s="265" t="str">
        <f>IF(【①】基本情報入力シート!K115="","",【①】基本情報入力シート!K115)</f>
        <v/>
      </c>
      <c r="K101" s="266" t="str">
        <f>IF(【①】基本情報入力シート!L115="","",【①】基本情報入力シート!L115)</f>
        <v/>
      </c>
      <c r="L101" s="260" t="s">
        <v>266</v>
      </c>
      <c r="M101" s="456" t="str">
        <f>IF(【①】基本情報入力シート!M115="","",【①】基本情報入力シート!M115)</f>
        <v/>
      </c>
      <c r="N101" s="457" t="str">
        <f>IF(【①】基本情報入力シート!R115="","",【①】基本情報入力シート!R115)</f>
        <v/>
      </c>
      <c r="O101" s="457" t="str">
        <f>IF(【①】基本情報入力シート!W115="","",【①】基本情報入力シート!W115)</f>
        <v/>
      </c>
      <c r="P101" s="450" t="str">
        <f>IF(【①】基本情報入力シート!X115="","",【①】基本情報入力シート!X115)</f>
        <v/>
      </c>
      <c r="Q101" s="450" t="str">
        <f>IF(【①】基本情報入力シート!Y115="","",【①】基本情報入力シート!Y115)</f>
        <v/>
      </c>
      <c r="R101" s="453"/>
      <c r="S101" s="412"/>
      <c r="T101" s="462"/>
      <c r="U101" s="462"/>
      <c r="V101" s="462"/>
      <c r="W101" s="454"/>
      <c r="X101" s="414"/>
      <c r="Y101" s="462"/>
      <c r="Z101" s="462"/>
      <c r="AA101" s="462"/>
      <c r="AB101" s="462"/>
      <c r="AC101" s="462"/>
      <c r="AD101" s="462"/>
      <c r="AE101" s="463"/>
      <c r="AF101" s="463"/>
      <c r="AG101" s="464"/>
      <c r="AH101" s="455"/>
      <c r="AI101" s="461"/>
      <c r="AJ101" s="462"/>
      <c r="AK101" s="462"/>
      <c r="AL101" s="462"/>
    </row>
    <row r="102" spans="1:38" ht="27.75" customHeight="1">
      <c r="A102" s="204">
        <f t="shared" si="2"/>
        <v>84</v>
      </c>
      <c r="B102" s="264" t="str">
        <f>IF(【①】基本情報入力シート!C116="","",【①】基本情報入力シート!C116)</f>
        <v/>
      </c>
      <c r="C102" s="274" t="str">
        <f>IF(【①】基本情報入力シート!D116="","",【①】基本情報入力シート!D116)</f>
        <v/>
      </c>
      <c r="D102" s="275" t="str">
        <f>IF(【①】基本情報入力シート!E116="","",【①】基本情報入力シート!E116)</f>
        <v/>
      </c>
      <c r="E102" s="265" t="str">
        <f>IF(【①】基本情報入力シート!F116="","",【①】基本情報入力シート!F116)</f>
        <v/>
      </c>
      <c r="F102" s="265" t="str">
        <f>IF(【①】基本情報入力シート!G116="","",【①】基本情報入力シート!G116)</f>
        <v/>
      </c>
      <c r="G102" s="265" t="str">
        <f>IF(【①】基本情報入力シート!H116="","",【①】基本情報入力シート!H116)</f>
        <v/>
      </c>
      <c r="H102" s="265" t="str">
        <f>IF(【①】基本情報入力シート!I116="","",【①】基本情報入力シート!I116)</f>
        <v/>
      </c>
      <c r="I102" s="265" t="str">
        <f>IF(【①】基本情報入力シート!J116="","",【①】基本情報入力シート!J116)</f>
        <v/>
      </c>
      <c r="J102" s="265" t="str">
        <f>IF(【①】基本情報入力シート!K116="","",【①】基本情報入力シート!K116)</f>
        <v/>
      </c>
      <c r="K102" s="266" t="str">
        <f>IF(【①】基本情報入力シート!L116="","",【①】基本情報入力シート!L116)</f>
        <v/>
      </c>
      <c r="L102" s="260" t="s">
        <v>267</v>
      </c>
      <c r="M102" s="456" t="str">
        <f>IF(【①】基本情報入力シート!M116="","",【①】基本情報入力シート!M116)</f>
        <v/>
      </c>
      <c r="N102" s="457" t="str">
        <f>IF(【①】基本情報入力シート!R116="","",【①】基本情報入力シート!R116)</f>
        <v/>
      </c>
      <c r="O102" s="457" t="str">
        <f>IF(【①】基本情報入力シート!W116="","",【①】基本情報入力シート!W116)</f>
        <v/>
      </c>
      <c r="P102" s="450" t="str">
        <f>IF(【①】基本情報入力シート!X116="","",【①】基本情報入力シート!X116)</f>
        <v/>
      </c>
      <c r="Q102" s="450" t="str">
        <f>IF(【①】基本情報入力シート!Y116="","",【①】基本情報入力シート!Y116)</f>
        <v/>
      </c>
      <c r="R102" s="453"/>
      <c r="S102" s="412"/>
      <c r="T102" s="462"/>
      <c r="U102" s="462"/>
      <c r="V102" s="462"/>
      <c r="W102" s="454"/>
      <c r="X102" s="414"/>
      <c r="Y102" s="462"/>
      <c r="Z102" s="462"/>
      <c r="AA102" s="462"/>
      <c r="AB102" s="462"/>
      <c r="AC102" s="462"/>
      <c r="AD102" s="462"/>
      <c r="AE102" s="463"/>
      <c r="AF102" s="463"/>
      <c r="AG102" s="464"/>
      <c r="AH102" s="455"/>
      <c r="AI102" s="461"/>
      <c r="AJ102" s="462"/>
      <c r="AK102" s="462"/>
      <c r="AL102" s="462"/>
    </row>
    <row r="103" spans="1:38" ht="27.75" customHeight="1">
      <c r="A103" s="204">
        <f t="shared" si="2"/>
        <v>85</v>
      </c>
      <c r="B103" s="264" t="str">
        <f>IF(【①】基本情報入力シート!C117="","",【①】基本情報入力シート!C117)</f>
        <v/>
      </c>
      <c r="C103" s="274" t="str">
        <f>IF(【①】基本情報入力シート!D117="","",【①】基本情報入力シート!D117)</f>
        <v/>
      </c>
      <c r="D103" s="275" t="str">
        <f>IF(【①】基本情報入力シート!E117="","",【①】基本情報入力シート!E117)</f>
        <v/>
      </c>
      <c r="E103" s="265" t="str">
        <f>IF(【①】基本情報入力シート!F117="","",【①】基本情報入力シート!F117)</f>
        <v/>
      </c>
      <c r="F103" s="265" t="str">
        <f>IF(【①】基本情報入力シート!G117="","",【①】基本情報入力シート!G117)</f>
        <v/>
      </c>
      <c r="G103" s="265" t="str">
        <f>IF(【①】基本情報入力シート!H117="","",【①】基本情報入力シート!H117)</f>
        <v/>
      </c>
      <c r="H103" s="265" t="str">
        <f>IF(【①】基本情報入力シート!I117="","",【①】基本情報入力シート!I117)</f>
        <v/>
      </c>
      <c r="I103" s="265" t="str">
        <f>IF(【①】基本情報入力シート!J117="","",【①】基本情報入力シート!J117)</f>
        <v/>
      </c>
      <c r="J103" s="265" t="str">
        <f>IF(【①】基本情報入力シート!K117="","",【①】基本情報入力シート!K117)</f>
        <v/>
      </c>
      <c r="K103" s="266" t="str">
        <f>IF(【①】基本情報入力シート!L117="","",【①】基本情報入力シート!L117)</f>
        <v/>
      </c>
      <c r="L103" s="260" t="s">
        <v>268</v>
      </c>
      <c r="M103" s="456" t="str">
        <f>IF(【①】基本情報入力シート!M117="","",【①】基本情報入力シート!M117)</f>
        <v/>
      </c>
      <c r="N103" s="457" t="str">
        <f>IF(【①】基本情報入力シート!R117="","",【①】基本情報入力シート!R117)</f>
        <v/>
      </c>
      <c r="O103" s="457" t="str">
        <f>IF(【①】基本情報入力シート!W117="","",【①】基本情報入力シート!W117)</f>
        <v/>
      </c>
      <c r="P103" s="450" t="str">
        <f>IF(【①】基本情報入力シート!X117="","",【①】基本情報入力シート!X117)</f>
        <v/>
      </c>
      <c r="Q103" s="450" t="str">
        <f>IF(【①】基本情報入力シート!Y117="","",【①】基本情報入力シート!Y117)</f>
        <v/>
      </c>
      <c r="R103" s="453"/>
      <c r="S103" s="412"/>
      <c r="T103" s="462"/>
      <c r="U103" s="462"/>
      <c r="V103" s="462"/>
      <c r="W103" s="454"/>
      <c r="X103" s="414"/>
      <c r="Y103" s="462"/>
      <c r="Z103" s="462"/>
      <c r="AA103" s="462"/>
      <c r="AB103" s="462"/>
      <c r="AC103" s="462"/>
      <c r="AD103" s="462"/>
      <c r="AE103" s="463"/>
      <c r="AF103" s="463"/>
      <c r="AG103" s="464"/>
      <c r="AH103" s="455"/>
      <c r="AI103" s="461"/>
      <c r="AJ103" s="462"/>
      <c r="AK103" s="462"/>
      <c r="AL103" s="462"/>
    </row>
    <row r="104" spans="1:38" ht="27.75" customHeight="1">
      <c r="A104" s="204">
        <f t="shared" si="2"/>
        <v>86</v>
      </c>
      <c r="B104" s="264" t="str">
        <f>IF(【①】基本情報入力シート!C118="","",【①】基本情報入力シート!C118)</f>
        <v/>
      </c>
      <c r="C104" s="274" t="str">
        <f>IF(【①】基本情報入力シート!D118="","",【①】基本情報入力シート!D118)</f>
        <v/>
      </c>
      <c r="D104" s="275" t="str">
        <f>IF(【①】基本情報入力シート!E118="","",【①】基本情報入力シート!E118)</f>
        <v/>
      </c>
      <c r="E104" s="265" t="str">
        <f>IF(【①】基本情報入力シート!F118="","",【①】基本情報入力シート!F118)</f>
        <v/>
      </c>
      <c r="F104" s="265" t="str">
        <f>IF(【①】基本情報入力シート!G118="","",【①】基本情報入力シート!G118)</f>
        <v/>
      </c>
      <c r="G104" s="265" t="str">
        <f>IF(【①】基本情報入力シート!H118="","",【①】基本情報入力シート!H118)</f>
        <v/>
      </c>
      <c r="H104" s="265" t="str">
        <f>IF(【①】基本情報入力シート!I118="","",【①】基本情報入力シート!I118)</f>
        <v/>
      </c>
      <c r="I104" s="265" t="str">
        <f>IF(【①】基本情報入力シート!J118="","",【①】基本情報入力シート!J118)</f>
        <v/>
      </c>
      <c r="J104" s="265" t="str">
        <f>IF(【①】基本情報入力シート!K118="","",【①】基本情報入力シート!K118)</f>
        <v/>
      </c>
      <c r="K104" s="266" t="str">
        <f>IF(【①】基本情報入力シート!L118="","",【①】基本情報入力シート!L118)</f>
        <v/>
      </c>
      <c r="L104" s="260" t="s">
        <v>269</v>
      </c>
      <c r="M104" s="456" t="str">
        <f>IF(【①】基本情報入力シート!M118="","",【①】基本情報入力シート!M118)</f>
        <v/>
      </c>
      <c r="N104" s="457" t="str">
        <f>IF(【①】基本情報入力シート!R118="","",【①】基本情報入力シート!R118)</f>
        <v/>
      </c>
      <c r="O104" s="457" t="str">
        <f>IF(【①】基本情報入力シート!W118="","",【①】基本情報入力シート!W118)</f>
        <v/>
      </c>
      <c r="P104" s="450" t="str">
        <f>IF(【①】基本情報入力シート!X118="","",【①】基本情報入力シート!X118)</f>
        <v/>
      </c>
      <c r="Q104" s="450" t="str">
        <f>IF(【①】基本情報入力シート!Y118="","",【①】基本情報入力シート!Y118)</f>
        <v/>
      </c>
      <c r="R104" s="453"/>
      <c r="S104" s="412"/>
      <c r="T104" s="462"/>
      <c r="U104" s="462"/>
      <c r="V104" s="462"/>
      <c r="W104" s="454"/>
      <c r="X104" s="414"/>
      <c r="Y104" s="462"/>
      <c r="Z104" s="462"/>
      <c r="AA104" s="462"/>
      <c r="AB104" s="462"/>
      <c r="AC104" s="462"/>
      <c r="AD104" s="462"/>
      <c r="AE104" s="463"/>
      <c r="AF104" s="463"/>
      <c r="AG104" s="464"/>
      <c r="AH104" s="455"/>
      <c r="AI104" s="461"/>
      <c r="AJ104" s="462"/>
      <c r="AK104" s="462"/>
      <c r="AL104" s="462"/>
    </row>
    <row r="105" spans="1:38" ht="27.75" customHeight="1">
      <c r="A105" s="204">
        <f t="shared" si="2"/>
        <v>87</v>
      </c>
      <c r="B105" s="264" t="str">
        <f>IF(【①】基本情報入力シート!C119="","",【①】基本情報入力シート!C119)</f>
        <v/>
      </c>
      <c r="C105" s="274" t="str">
        <f>IF(【①】基本情報入力シート!D119="","",【①】基本情報入力シート!D119)</f>
        <v/>
      </c>
      <c r="D105" s="275" t="str">
        <f>IF(【①】基本情報入力シート!E119="","",【①】基本情報入力シート!E119)</f>
        <v/>
      </c>
      <c r="E105" s="265" t="str">
        <f>IF(【①】基本情報入力シート!F119="","",【①】基本情報入力シート!F119)</f>
        <v/>
      </c>
      <c r="F105" s="265" t="str">
        <f>IF(【①】基本情報入力シート!G119="","",【①】基本情報入力シート!G119)</f>
        <v/>
      </c>
      <c r="G105" s="265" t="str">
        <f>IF(【①】基本情報入力シート!H119="","",【①】基本情報入力シート!H119)</f>
        <v/>
      </c>
      <c r="H105" s="265" t="str">
        <f>IF(【①】基本情報入力シート!I119="","",【①】基本情報入力シート!I119)</f>
        <v/>
      </c>
      <c r="I105" s="265" t="str">
        <f>IF(【①】基本情報入力シート!J119="","",【①】基本情報入力シート!J119)</f>
        <v/>
      </c>
      <c r="J105" s="265" t="str">
        <f>IF(【①】基本情報入力シート!K119="","",【①】基本情報入力シート!K119)</f>
        <v/>
      </c>
      <c r="K105" s="266" t="str">
        <f>IF(【①】基本情報入力シート!L119="","",【①】基本情報入力シート!L119)</f>
        <v/>
      </c>
      <c r="L105" s="260" t="s">
        <v>270</v>
      </c>
      <c r="M105" s="456" t="str">
        <f>IF(【①】基本情報入力シート!M119="","",【①】基本情報入力シート!M119)</f>
        <v/>
      </c>
      <c r="N105" s="457" t="str">
        <f>IF(【①】基本情報入力シート!R119="","",【①】基本情報入力シート!R119)</f>
        <v/>
      </c>
      <c r="O105" s="457" t="str">
        <f>IF(【①】基本情報入力シート!W119="","",【①】基本情報入力シート!W119)</f>
        <v/>
      </c>
      <c r="P105" s="450" t="str">
        <f>IF(【①】基本情報入力シート!X119="","",【①】基本情報入力シート!X119)</f>
        <v/>
      </c>
      <c r="Q105" s="450" t="str">
        <f>IF(【①】基本情報入力シート!Y119="","",【①】基本情報入力シート!Y119)</f>
        <v/>
      </c>
      <c r="R105" s="453"/>
      <c r="S105" s="412"/>
      <c r="T105" s="462"/>
      <c r="U105" s="462"/>
      <c r="V105" s="462"/>
      <c r="W105" s="454"/>
      <c r="X105" s="414"/>
      <c r="Y105" s="462"/>
      <c r="Z105" s="462"/>
      <c r="AA105" s="462"/>
      <c r="AB105" s="462"/>
      <c r="AC105" s="462"/>
      <c r="AD105" s="462"/>
      <c r="AE105" s="463"/>
      <c r="AF105" s="463"/>
      <c r="AG105" s="464"/>
      <c r="AH105" s="455"/>
      <c r="AI105" s="461"/>
      <c r="AJ105" s="462"/>
      <c r="AK105" s="462"/>
      <c r="AL105" s="462"/>
    </row>
    <row r="106" spans="1:38" ht="27.75" customHeight="1">
      <c r="A106" s="204">
        <f t="shared" si="2"/>
        <v>88</v>
      </c>
      <c r="B106" s="264" t="str">
        <f>IF(【①】基本情報入力シート!C120="","",【①】基本情報入力シート!C120)</f>
        <v/>
      </c>
      <c r="C106" s="274" t="str">
        <f>IF(【①】基本情報入力シート!D120="","",【①】基本情報入力シート!D120)</f>
        <v/>
      </c>
      <c r="D106" s="275" t="str">
        <f>IF(【①】基本情報入力シート!E120="","",【①】基本情報入力シート!E120)</f>
        <v/>
      </c>
      <c r="E106" s="265" t="str">
        <f>IF(【①】基本情報入力シート!F120="","",【①】基本情報入力シート!F120)</f>
        <v/>
      </c>
      <c r="F106" s="265" t="str">
        <f>IF(【①】基本情報入力シート!G120="","",【①】基本情報入力シート!G120)</f>
        <v/>
      </c>
      <c r="G106" s="265" t="str">
        <f>IF(【①】基本情報入力シート!H120="","",【①】基本情報入力シート!H120)</f>
        <v/>
      </c>
      <c r="H106" s="265" t="str">
        <f>IF(【①】基本情報入力シート!I120="","",【①】基本情報入力シート!I120)</f>
        <v/>
      </c>
      <c r="I106" s="265" t="str">
        <f>IF(【①】基本情報入力シート!J120="","",【①】基本情報入力シート!J120)</f>
        <v/>
      </c>
      <c r="J106" s="265" t="str">
        <f>IF(【①】基本情報入力シート!K120="","",【①】基本情報入力シート!K120)</f>
        <v/>
      </c>
      <c r="K106" s="266" t="str">
        <f>IF(【①】基本情報入力シート!L120="","",【①】基本情報入力シート!L120)</f>
        <v/>
      </c>
      <c r="L106" s="260" t="s">
        <v>271</v>
      </c>
      <c r="M106" s="456" t="str">
        <f>IF(【①】基本情報入力シート!M120="","",【①】基本情報入力シート!M120)</f>
        <v/>
      </c>
      <c r="N106" s="457" t="str">
        <f>IF(【①】基本情報入力シート!R120="","",【①】基本情報入力シート!R120)</f>
        <v/>
      </c>
      <c r="O106" s="457" t="str">
        <f>IF(【①】基本情報入力シート!W120="","",【①】基本情報入力シート!W120)</f>
        <v/>
      </c>
      <c r="P106" s="450" t="str">
        <f>IF(【①】基本情報入力シート!X120="","",【①】基本情報入力シート!X120)</f>
        <v/>
      </c>
      <c r="Q106" s="450" t="str">
        <f>IF(【①】基本情報入力シート!Y120="","",【①】基本情報入力シート!Y120)</f>
        <v/>
      </c>
      <c r="R106" s="453"/>
      <c r="S106" s="412"/>
      <c r="T106" s="462"/>
      <c r="U106" s="462"/>
      <c r="V106" s="462"/>
      <c r="W106" s="454"/>
      <c r="X106" s="414"/>
      <c r="Y106" s="462"/>
      <c r="Z106" s="462"/>
      <c r="AA106" s="462"/>
      <c r="AB106" s="462"/>
      <c r="AC106" s="462"/>
      <c r="AD106" s="462"/>
      <c r="AE106" s="463"/>
      <c r="AF106" s="463"/>
      <c r="AG106" s="464"/>
      <c r="AH106" s="455"/>
      <c r="AI106" s="461"/>
      <c r="AJ106" s="462"/>
      <c r="AK106" s="462"/>
      <c r="AL106" s="462"/>
    </row>
    <row r="107" spans="1:38" ht="27.75" customHeight="1">
      <c r="A107" s="204">
        <f t="shared" si="2"/>
        <v>89</v>
      </c>
      <c r="B107" s="264" t="str">
        <f>IF(【①】基本情報入力シート!C121="","",【①】基本情報入力シート!C121)</f>
        <v/>
      </c>
      <c r="C107" s="274" t="str">
        <f>IF(【①】基本情報入力シート!D121="","",【①】基本情報入力シート!D121)</f>
        <v/>
      </c>
      <c r="D107" s="275" t="str">
        <f>IF(【①】基本情報入力シート!E121="","",【①】基本情報入力シート!E121)</f>
        <v/>
      </c>
      <c r="E107" s="265" t="str">
        <f>IF(【①】基本情報入力シート!F121="","",【①】基本情報入力シート!F121)</f>
        <v/>
      </c>
      <c r="F107" s="265" t="str">
        <f>IF(【①】基本情報入力シート!G121="","",【①】基本情報入力シート!G121)</f>
        <v/>
      </c>
      <c r="G107" s="265" t="str">
        <f>IF(【①】基本情報入力シート!H121="","",【①】基本情報入力シート!H121)</f>
        <v/>
      </c>
      <c r="H107" s="265" t="str">
        <f>IF(【①】基本情報入力シート!I121="","",【①】基本情報入力シート!I121)</f>
        <v/>
      </c>
      <c r="I107" s="265" t="str">
        <f>IF(【①】基本情報入力シート!J121="","",【①】基本情報入力シート!J121)</f>
        <v/>
      </c>
      <c r="J107" s="265" t="str">
        <f>IF(【①】基本情報入力シート!K121="","",【①】基本情報入力シート!K121)</f>
        <v/>
      </c>
      <c r="K107" s="266" t="str">
        <f>IF(【①】基本情報入力シート!L121="","",【①】基本情報入力シート!L121)</f>
        <v/>
      </c>
      <c r="L107" s="260" t="s">
        <v>272</v>
      </c>
      <c r="M107" s="456" t="str">
        <f>IF(【①】基本情報入力シート!M121="","",【①】基本情報入力シート!M121)</f>
        <v/>
      </c>
      <c r="N107" s="457" t="str">
        <f>IF(【①】基本情報入力シート!R121="","",【①】基本情報入力シート!R121)</f>
        <v/>
      </c>
      <c r="O107" s="457" t="str">
        <f>IF(【①】基本情報入力シート!W121="","",【①】基本情報入力シート!W121)</f>
        <v/>
      </c>
      <c r="P107" s="450" t="str">
        <f>IF(【①】基本情報入力シート!X121="","",【①】基本情報入力シート!X121)</f>
        <v/>
      </c>
      <c r="Q107" s="450" t="str">
        <f>IF(【①】基本情報入力シート!Y121="","",【①】基本情報入力シート!Y121)</f>
        <v/>
      </c>
      <c r="R107" s="453"/>
      <c r="S107" s="412"/>
      <c r="T107" s="462"/>
      <c r="U107" s="462"/>
      <c r="V107" s="462"/>
      <c r="W107" s="454"/>
      <c r="X107" s="414"/>
      <c r="Y107" s="462"/>
      <c r="Z107" s="462"/>
      <c r="AA107" s="462"/>
      <c r="AB107" s="462"/>
      <c r="AC107" s="462"/>
      <c r="AD107" s="462"/>
      <c r="AE107" s="463"/>
      <c r="AF107" s="463"/>
      <c r="AG107" s="464"/>
      <c r="AH107" s="455"/>
      <c r="AI107" s="461"/>
      <c r="AJ107" s="462"/>
      <c r="AK107" s="462"/>
      <c r="AL107" s="462"/>
    </row>
    <row r="108" spans="1:38" ht="27.75" customHeight="1">
      <c r="A108" s="204">
        <f t="shared" si="2"/>
        <v>90</v>
      </c>
      <c r="B108" s="264" t="str">
        <f>IF(【①】基本情報入力シート!C122="","",【①】基本情報入力シート!C122)</f>
        <v/>
      </c>
      <c r="C108" s="274" t="str">
        <f>IF(【①】基本情報入力シート!D122="","",【①】基本情報入力シート!D122)</f>
        <v/>
      </c>
      <c r="D108" s="275" t="str">
        <f>IF(【①】基本情報入力シート!E122="","",【①】基本情報入力シート!E122)</f>
        <v/>
      </c>
      <c r="E108" s="265" t="str">
        <f>IF(【①】基本情報入力シート!F122="","",【①】基本情報入力シート!F122)</f>
        <v/>
      </c>
      <c r="F108" s="265" t="str">
        <f>IF(【①】基本情報入力シート!G122="","",【①】基本情報入力シート!G122)</f>
        <v/>
      </c>
      <c r="G108" s="265" t="str">
        <f>IF(【①】基本情報入力シート!H122="","",【①】基本情報入力シート!H122)</f>
        <v/>
      </c>
      <c r="H108" s="265" t="str">
        <f>IF(【①】基本情報入力シート!I122="","",【①】基本情報入力シート!I122)</f>
        <v/>
      </c>
      <c r="I108" s="265" t="str">
        <f>IF(【①】基本情報入力シート!J122="","",【①】基本情報入力シート!J122)</f>
        <v/>
      </c>
      <c r="J108" s="265" t="str">
        <f>IF(【①】基本情報入力シート!K122="","",【①】基本情報入力シート!K122)</f>
        <v/>
      </c>
      <c r="K108" s="266" t="str">
        <f>IF(【①】基本情報入力シート!L122="","",【①】基本情報入力シート!L122)</f>
        <v/>
      </c>
      <c r="L108" s="260" t="s">
        <v>273</v>
      </c>
      <c r="M108" s="456" t="str">
        <f>IF(【①】基本情報入力シート!M122="","",【①】基本情報入力シート!M122)</f>
        <v/>
      </c>
      <c r="N108" s="457" t="str">
        <f>IF(【①】基本情報入力シート!R122="","",【①】基本情報入力シート!R122)</f>
        <v/>
      </c>
      <c r="O108" s="457" t="str">
        <f>IF(【①】基本情報入力シート!W122="","",【①】基本情報入力シート!W122)</f>
        <v/>
      </c>
      <c r="P108" s="450" t="str">
        <f>IF(【①】基本情報入力シート!X122="","",【①】基本情報入力シート!X122)</f>
        <v/>
      </c>
      <c r="Q108" s="450" t="str">
        <f>IF(【①】基本情報入力シート!Y122="","",【①】基本情報入力シート!Y122)</f>
        <v/>
      </c>
      <c r="R108" s="453"/>
      <c r="S108" s="412"/>
      <c r="T108" s="462"/>
      <c r="U108" s="462"/>
      <c r="V108" s="462"/>
      <c r="W108" s="454"/>
      <c r="X108" s="414"/>
      <c r="Y108" s="462"/>
      <c r="Z108" s="462"/>
      <c r="AA108" s="462"/>
      <c r="AB108" s="462"/>
      <c r="AC108" s="462"/>
      <c r="AD108" s="462"/>
      <c r="AE108" s="463"/>
      <c r="AF108" s="463"/>
      <c r="AG108" s="464"/>
      <c r="AH108" s="455"/>
      <c r="AI108" s="461"/>
      <c r="AJ108" s="462"/>
      <c r="AK108" s="462"/>
      <c r="AL108" s="462"/>
    </row>
    <row r="109" spans="1:38" ht="27.75" customHeight="1">
      <c r="A109" s="204">
        <f t="shared" si="2"/>
        <v>91</v>
      </c>
      <c r="B109" s="264" t="str">
        <f>IF(【①】基本情報入力シート!C123="","",【①】基本情報入力シート!C123)</f>
        <v/>
      </c>
      <c r="C109" s="274" t="str">
        <f>IF(【①】基本情報入力シート!D123="","",【①】基本情報入力シート!D123)</f>
        <v/>
      </c>
      <c r="D109" s="275" t="str">
        <f>IF(【①】基本情報入力シート!E123="","",【①】基本情報入力シート!E123)</f>
        <v/>
      </c>
      <c r="E109" s="265" t="str">
        <f>IF(【①】基本情報入力シート!F123="","",【①】基本情報入力シート!F123)</f>
        <v/>
      </c>
      <c r="F109" s="265" t="str">
        <f>IF(【①】基本情報入力シート!G123="","",【①】基本情報入力シート!G123)</f>
        <v/>
      </c>
      <c r="G109" s="265" t="str">
        <f>IF(【①】基本情報入力シート!H123="","",【①】基本情報入力シート!H123)</f>
        <v/>
      </c>
      <c r="H109" s="265" t="str">
        <f>IF(【①】基本情報入力シート!I123="","",【①】基本情報入力シート!I123)</f>
        <v/>
      </c>
      <c r="I109" s="265" t="str">
        <f>IF(【①】基本情報入力シート!J123="","",【①】基本情報入力シート!J123)</f>
        <v/>
      </c>
      <c r="J109" s="265" t="str">
        <f>IF(【①】基本情報入力シート!K123="","",【①】基本情報入力シート!K123)</f>
        <v/>
      </c>
      <c r="K109" s="266" t="str">
        <f>IF(【①】基本情報入力シート!L123="","",【①】基本情報入力シート!L123)</f>
        <v/>
      </c>
      <c r="L109" s="260" t="s">
        <v>274</v>
      </c>
      <c r="M109" s="456" t="str">
        <f>IF(【①】基本情報入力シート!M123="","",【①】基本情報入力シート!M123)</f>
        <v/>
      </c>
      <c r="N109" s="457" t="str">
        <f>IF(【①】基本情報入力シート!R123="","",【①】基本情報入力シート!R123)</f>
        <v/>
      </c>
      <c r="O109" s="457" t="str">
        <f>IF(【①】基本情報入力シート!W123="","",【①】基本情報入力シート!W123)</f>
        <v/>
      </c>
      <c r="P109" s="450" t="str">
        <f>IF(【①】基本情報入力シート!X123="","",【①】基本情報入力シート!X123)</f>
        <v/>
      </c>
      <c r="Q109" s="450" t="str">
        <f>IF(【①】基本情報入力シート!Y123="","",【①】基本情報入力シート!Y123)</f>
        <v/>
      </c>
      <c r="R109" s="453"/>
      <c r="S109" s="412"/>
      <c r="T109" s="462"/>
      <c r="U109" s="462"/>
      <c r="V109" s="462"/>
      <c r="W109" s="454"/>
      <c r="X109" s="414"/>
      <c r="Y109" s="462"/>
      <c r="Z109" s="462"/>
      <c r="AA109" s="462"/>
      <c r="AB109" s="462"/>
      <c r="AC109" s="462"/>
      <c r="AD109" s="462"/>
      <c r="AE109" s="463"/>
      <c r="AF109" s="463"/>
      <c r="AG109" s="464"/>
      <c r="AH109" s="455"/>
      <c r="AI109" s="461"/>
      <c r="AJ109" s="462"/>
      <c r="AK109" s="462"/>
      <c r="AL109" s="462"/>
    </row>
    <row r="110" spans="1:38" ht="27.75" customHeight="1">
      <c r="A110" s="204">
        <f t="shared" si="2"/>
        <v>92</v>
      </c>
      <c r="B110" s="264" t="str">
        <f>IF(【①】基本情報入力シート!C124="","",【①】基本情報入力シート!C124)</f>
        <v/>
      </c>
      <c r="C110" s="274" t="str">
        <f>IF(【①】基本情報入力シート!D124="","",【①】基本情報入力シート!D124)</f>
        <v/>
      </c>
      <c r="D110" s="275" t="str">
        <f>IF(【①】基本情報入力シート!E124="","",【①】基本情報入力シート!E124)</f>
        <v/>
      </c>
      <c r="E110" s="265" t="str">
        <f>IF(【①】基本情報入力シート!F124="","",【①】基本情報入力シート!F124)</f>
        <v/>
      </c>
      <c r="F110" s="265" t="str">
        <f>IF(【①】基本情報入力シート!G124="","",【①】基本情報入力シート!G124)</f>
        <v/>
      </c>
      <c r="G110" s="265" t="str">
        <f>IF(【①】基本情報入力シート!H124="","",【①】基本情報入力シート!H124)</f>
        <v/>
      </c>
      <c r="H110" s="265" t="str">
        <f>IF(【①】基本情報入力シート!I124="","",【①】基本情報入力シート!I124)</f>
        <v/>
      </c>
      <c r="I110" s="265" t="str">
        <f>IF(【①】基本情報入力シート!J124="","",【①】基本情報入力シート!J124)</f>
        <v/>
      </c>
      <c r="J110" s="265" t="str">
        <f>IF(【①】基本情報入力シート!K124="","",【①】基本情報入力シート!K124)</f>
        <v/>
      </c>
      <c r="K110" s="266" t="str">
        <f>IF(【①】基本情報入力シート!L124="","",【①】基本情報入力シート!L124)</f>
        <v/>
      </c>
      <c r="L110" s="260" t="s">
        <v>275</v>
      </c>
      <c r="M110" s="456" t="str">
        <f>IF(【①】基本情報入力シート!M124="","",【①】基本情報入力シート!M124)</f>
        <v/>
      </c>
      <c r="N110" s="457" t="str">
        <f>IF(【①】基本情報入力シート!R124="","",【①】基本情報入力シート!R124)</f>
        <v/>
      </c>
      <c r="O110" s="457" t="str">
        <f>IF(【①】基本情報入力シート!W124="","",【①】基本情報入力シート!W124)</f>
        <v/>
      </c>
      <c r="P110" s="450" t="str">
        <f>IF(【①】基本情報入力シート!X124="","",【①】基本情報入力シート!X124)</f>
        <v/>
      </c>
      <c r="Q110" s="450" t="str">
        <f>IF(【①】基本情報入力シート!Y124="","",【①】基本情報入力シート!Y124)</f>
        <v/>
      </c>
      <c r="R110" s="453"/>
      <c r="S110" s="412"/>
      <c r="T110" s="462"/>
      <c r="U110" s="462"/>
      <c r="V110" s="462"/>
      <c r="W110" s="454"/>
      <c r="X110" s="414"/>
      <c r="Y110" s="462"/>
      <c r="Z110" s="462"/>
      <c r="AA110" s="462"/>
      <c r="AB110" s="462"/>
      <c r="AC110" s="462"/>
      <c r="AD110" s="462"/>
      <c r="AE110" s="463"/>
      <c r="AF110" s="463"/>
      <c r="AG110" s="464"/>
      <c r="AH110" s="455"/>
      <c r="AI110" s="461"/>
      <c r="AJ110" s="462"/>
      <c r="AK110" s="462"/>
      <c r="AL110" s="462"/>
    </row>
    <row r="111" spans="1:38" ht="27.75" customHeight="1">
      <c r="A111" s="204">
        <f t="shared" si="2"/>
        <v>93</v>
      </c>
      <c r="B111" s="264" t="str">
        <f>IF(【①】基本情報入力シート!C125="","",【①】基本情報入力シート!C125)</f>
        <v/>
      </c>
      <c r="C111" s="274" t="str">
        <f>IF(【①】基本情報入力シート!D125="","",【①】基本情報入力シート!D125)</f>
        <v/>
      </c>
      <c r="D111" s="275" t="str">
        <f>IF(【①】基本情報入力シート!E125="","",【①】基本情報入力シート!E125)</f>
        <v/>
      </c>
      <c r="E111" s="265" t="str">
        <f>IF(【①】基本情報入力シート!F125="","",【①】基本情報入力シート!F125)</f>
        <v/>
      </c>
      <c r="F111" s="265" t="str">
        <f>IF(【①】基本情報入力シート!G125="","",【①】基本情報入力シート!G125)</f>
        <v/>
      </c>
      <c r="G111" s="265" t="str">
        <f>IF(【①】基本情報入力シート!H125="","",【①】基本情報入力シート!H125)</f>
        <v/>
      </c>
      <c r="H111" s="265" t="str">
        <f>IF(【①】基本情報入力シート!I125="","",【①】基本情報入力シート!I125)</f>
        <v/>
      </c>
      <c r="I111" s="265" t="str">
        <f>IF(【①】基本情報入力シート!J125="","",【①】基本情報入力シート!J125)</f>
        <v/>
      </c>
      <c r="J111" s="265" t="str">
        <f>IF(【①】基本情報入力シート!K125="","",【①】基本情報入力シート!K125)</f>
        <v/>
      </c>
      <c r="K111" s="266" t="str">
        <f>IF(【①】基本情報入力シート!L125="","",【①】基本情報入力シート!L125)</f>
        <v/>
      </c>
      <c r="L111" s="260" t="s">
        <v>276</v>
      </c>
      <c r="M111" s="456" t="str">
        <f>IF(【①】基本情報入力シート!M125="","",【①】基本情報入力シート!M125)</f>
        <v/>
      </c>
      <c r="N111" s="457" t="str">
        <f>IF(【①】基本情報入力シート!R125="","",【①】基本情報入力シート!R125)</f>
        <v/>
      </c>
      <c r="O111" s="457" t="str">
        <f>IF(【①】基本情報入力シート!W125="","",【①】基本情報入力シート!W125)</f>
        <v/>
      </c>
      <c r="P111" s="450" t="str">
        <f>IF(【①】基本情報入力シート!X125="","",【①】基本情報入力シート!X125)</f>
        <v/>
      </c>
      <c r="Q111" s="450" t="str">
        <f>IF(【①】基本情報入力シート!Y125="","",【①】基本情報入力シート!Y125)</f>
        <v/>
      </c>
      <c r="R111" s="453"/>
      <c r="S111" s="412"/>
      <c r="T111" s="462"/>
      <c r="U111" s="462"/>
      <c r="V111" s="462"/>
      <c r="W111" s="454"/>
      <c r="X111" s="414"/>
      <c r="Y111" s="462"/>
      <c r="Z111" s="462"/>
      <c r="AA111" s="462"/>
      <c r="AB111" s="462"/>
      <c r="AC111" s="462"/>
      <c r="AD111" s="462"/>
      <c r="AE111" s="463"/>
      <c r="AF111" s="463"/>
      <c r="AG111" s="464"/>
      <c r="AH111" s="455"/>
      <c r="AI111" s="461"/>
      <c r="AJ111" s="462"/>
      <c r="AK111" s="462"/>
      <c r="AL111" s="462"/>
    </row>
    <row r="112" spans="1:38" ht="27.75" customHeight="1">
      <c r="A112" s="204">
        <f t="shared" si="2"/>
        <v>94</v>
      </c>
      <c r="B112" s="264" t="str">
        <f>IF(【①】基本情報入力シート!C126="","",【①】基本情報入力シート!C126)</f>
        <v/>
      </c>
      <c r="C112" s="274" t="str">
        <f>IF(【①】基本情報入力シート!D126="","",【①】基本情報入力シート!D126)</f>
        <v/>
      </c>
      <c r="D112" s="275" t="str">
        <f>IF(【①】基本情報入力シート!E126="","",【①】基本情報入力シート!E126)</f>
        <v/>
      </c>
      <c r="E112" s="265" t="str">
        <f>IF(【①】基本情報入力シート!F126="","",【①】基本情報入力シート!F126)</f>
        <v/>
      </c>
      <c r="F112" s="265" t="str">
        <f>IF(【①】基本情報入力シート!G126="","",【①】基本情報入力シート!G126)</f>
        <v/>
      </c>
      <c r="G112" s="265" t="str">
        <f>IF(【①】基本情報入力シート!H126="","",【①】基本情報入力シート!H126)</f>
        <v/>
      </c>
      <c r="H112" s="265" t="str">
        <f>IF(【①】基本情報入力シート!I126="","",【①】基本情報入力シート!I126)</f>
        <v/>
      </c>
      <c r="I112" s="265" t="str">
        <f>IF(【①】基本情報入力シート!J126="","",【①】基本情報入力シート!J126)</f>
        <v/>
      </c>
      <c r="J112" s="265" t="str">
        <f>IF(【①】基本情報入力シート!K126="","",【①】基本情報入力シート!K126)</f>
        <v/>
      </c>
      <c r="K112" s="266" t="str">
        <f>IF(【①】基本情報入力シート!L126="","",【①】基本情報入力シート!L126)</f>
        <v/>
      </c>
      <c r="L112" s="260" t="s">
        <v>277</v>
      </c>
      <c r="M112" s="456" t="str">
        <f>IF(【①】基本情報入力シート!M126="","",【①】基本情報入力シート!M126)</f>
        <v/>
      </c>
      <c r="N112" s="457" t="str">
        <f>IF(【①】基本情報入力シート!R126="","",【①】基本情報入力シート!R126)</f>
        <v/>
      </c>
      <c r="O112" s="457" t="str">
        <f>IF(【①】基本情報入力シート!W126="","",【①】基本情報入力シート!W126)</f>
        <v/>
      </c>
      <c r="P112" s="450" t="str">
        <f>IF(【①】基本情報入力シート!X126="","",【①】基本情報入力シート!X126)</f>
        <v/>
      </c>
      <c r="Q112" s="450" t="str">
        <f>IF(【①】基本情報入力シート!Y126="","",【①】基本情報入力シート!Y126)</f>
        <v/>
      </c>
      <c r="R112" s="453"/>
      <c r="S112" s="412"/>
      <c r="T112" s="462"/>
      <c r="U112" s="462"/>
      <c r="V112" s="462"/>
      <c r="W112" s="454"/>
      <c r="X112" s="414"/>
      <c r="Y112" s="462"/>
      <c r="Z112" s="462"/>
      <c r="AA112" s="462"/>
      <c r="AB112" s="462"/>
      <c r="AC112" s="462"/>
      <c r="AD112" s="462"/>
      <c r="AE112" s="463"/>
      <c r="AF112" s="463"/>
      <c r="AG112" s="464"/>
      <c r="AH112" s="455"/>
      <c r="AI112" s="461"/>
      <c r="AJ112" s="462"/>
      <c r="AK112" s="462"/>
      <c r="AL112" s="462"/>
    </row>
    <row r="113" spans="1:38" ht="27.75" customHeight="1">
      <c r="A113" s="204">
        <f t="shared" si="2"/>
        <v>95</v>
      </c>
      <c r="B113" s="264" t="str">
        <f>IF(【①】基本情報入力シート!C127="","",【①】基本情報入力シート!C127)</f>
        <v/>
      </c>
      <c r="C113" s="274" t="str">
        <f>IF(【①】基本情報入力シート!D127="","",【①】基本情報入力シート!D127)</f>
        <v/>
      </c>
      <c r="D113" s="275" t="str">
        <f>IF(【①】基本情報入力シート!E127="","",【①】基本情報入力シート!E127)</f>
        <v/>
      </c>
      <c r="E113" s="265" t="str">
        <f>IF(【①】基本情報入力シート!F127="","",【①】基本情報入力シート!F127)</f>
        <v/>
      </c>
      <c r="F113" s="265" t="str">
        <f>IF(【①】基本情報入力シート!G127="","",【①】基本情報入力シート!G127)</f>
        <v/>
      </c>
      <c r="G113" s="265" t="str">
        <f>IF(【①】基本情報入力シート!H127="","",【①】基本情報入力シート!H127)</f>
        <v/>
      </c>
      <c r="H113" s="265" t="str">
        <f>IF(【①】基本情報入力シート!I127="","",【①】基本情報入力シート!I127)</f>
        <v/>
      </c>
      <c r="I113" s="265" t="str">
        <f>IF(【①】基本情報入力シート!J127="","",【①】基本情報入力シート!J127)</f>
        <v/>
      </c>
      <c r="J113" s="265" t="str">
        <f>IF(【①】基本情報入力シート!K127="","",【①】基本情報入力シート!K127)</f>
        <v/>
      </c>
      <c r="K113" s="266" t="str">
        <f>IF(【①】基本情報入力シート!L127="","",【①】基本情報入力シート!L127)</f>
        <v/>
      </c>
      <c r="L113" s="260" t="s">
        <v>278</v>
      </c>
      <c r="M113" s="456" t="str">
        <f>IF(【①】基本情報入力シート!M127="","",【①】基本情報入力シート!M127)</f>
        <v/>
      </c>
      <c r="N113" s="457" t="str">
        <f>IF(【①】基本情報入力シート!R127="","",【①】基本情報入力シート!R127)</f>
        <v/>
      </c>
      <c r="O113" s="457" t="str">
        <f>IF(【①】基本情報入力シート!W127="","",【①】基本情報入力シート!W127)</f>
        <v/>
      </c>
      <c r="P113" s="450" t="str">
        <f>IF(【①】基本情報入力シート!X127="","",【①】基本情報入力シート!X127)</f>
        <v/>
      </c>
      <c r="Q113" s="450" t="str">
        <f>IF(【①】基本情報入力シート!Y127="","",【①】基本情報入力シート!Y127)</f>
        <v/>
      </c>
      <c r="R113" s="453"/>
      <c r="S113" s="412"/>
      <c r="T113" s="462"/>
      <c r="U113" s="462"/>
      <c r="V113" s="462"/>
      <c r="W113" s="454"/>
      <c r="X113" s="414"/>
      <c r="Y113" s="462"/>
      <c r="Z113" s="462"/>
      <c r="AA113" s="462"/>
      <c r="AB113" s="462"/>
      <c r="AC113" s="462"/>
      <c r="AD113" s="462"/>
      <c r="AE113" s="463"/>
      <c r="AF113" s="463"/>
      <c r="AG113" s="464"/>
      <c r="AH113" s="455"/>
      <c r="AI113" s="461"/>
      <c r="AJ113" s="462"/>
      <c r="AK113" s="462"/>
      <c r="AL113" s="462"/>
    </row>
    <row r="114" spans="1:38" ht="27.75" customHeight="1">
      <c r="A114" s="204">
        <f t="shared" si="2"/>
        <v>96</v>
      </c>
      <c r="B114" s="264" t="str">
        <f>IF(【①】基本情報入力シート!C128="","",【①】基本情報入力シート!C128)</f>
        <v/>
      </c>
      <c r="C114" s="274" t="str">
        <f>IF(【①】基本情報入力シート!D128="","",【①】基本情報入力シート!D128)</f>
        <v/>
      </c>
      <c r="D114" s="275" t="str">
        <f>IF(【①】基本情報入力シート!E128="","",【①】基本情報入力シート!E128)</f>
        <v/>
      </c>
      <c r="E114" s="265" t="str">
        <f>IF(【①】基本情報入力シート!F128="","",【①】基本情報入力シート!F128)</f>
        <v/>
      </c>
      <c r="F114" s="265" t="str">
        <f>IF(【①】基本情報入力シート!G128="","",【①】基本情報入力シート!G128)</f>
        <v/>
      </c>
      <c r="G114" s="265" t="str">
        <f>IF(【①】基本情報入力シート!H128="","",【①】基本情報入力シート!H128)</f>
        <v/>
      </c>
      <c r="H114" s="265" t="str">
        <f>IF(【①】基本情報入力シート!I128="","",【①】基本情報入力シート!I128)</f>
        <v/>
      </c>
      <c r="I114" s="265" t="str">
        <f>IF(【①】基本情報入力シート!J128="","",【①】基本情報入力シート!J128)</f>
        <v/>
      </c>
      <c r="J114" s="265" t="str">
        <f>IF(【①】基本情報入力シート!K128="","",【①】基本情報入力シート!K128)</f>
        <v/>
      </c>
      <c r="K114" s="266" t="str">
        <f>IF(【①】基本情報入力シート!L128="","",【①】基本情報入力シート!L128)</f>
        <v/>
      </c>
      <c r="L114" s="260" t="s">
        <v>279</v>
      </c>
      <c r="M114" s="456" t="str">
        <f>IF(【①】基本情報入力シート!M128="","",【①】基本情報入力シート!M128)</f>
        <v/>
      </c>
      <c r="N114" s="457" t="str">
        <f>IF(【①】基本情報入力シート!R128="","",【①】基本情報入力シート!R128)</f>
        <v/>
      </c>
      <c r="O114" s="457" t="str">
        <f>IF(【①】基本情報入力シート!W128="","",【①】基本情報入力シート!W128)</f>
        <v/>
      </c>
      <c r="P114" s="450" t="str">
        <f>IF(【①】基本情報入力シート!X128="","",【①】基本情報入力シート!X128)</f>
        <v/>
      </c>
      <c r="Q114" s="450" t="str">
        <f>IF(【①】基本情報入力シート!Y128="","",【①】基本情報入力シート!Y128)</f>
        <v/>
      </c>
      <c r="R114" s="453"/>
      <c r="S114" s="412"/>
      <c r="T114" s="462"/>
      <c r="U114" s="462"/>
      <c r="V114" s="462"/>
      <c r="W114" s="454"/>
      <c r="X114" s="414"/>
      <c r="Y114" s="462"/>
      <c r="Z114" s="462"/>
      <c r="AA114" s="462"/>
      <c r="AB114" s="462"/>
      <c r="AC114" s="462"/>
      <c r="AD114" s="462"/>
      <c r="AE114" s="463"/>
      <c r="AF114" s="463"/>
      <c r="AG114" s="464"/>
      <c r="AH114" s="455"/>
      <c r="AI114" s="461"/>
      <c r="AJ114" s="462"/>
      <c r="AK114" s="462"/>
      <c r="AL114" s="462"/>
    </row>
    <row r="115" spans="1:38" ht="27.75" customHeight="1">
      <c r="A115" s="204">
        <f t="shared" si="2"/>
        <v>97</v>
      </c>
      <c r="B115" s="264" t="str">
        <f>IF(【①】基本情報入力シート!C129="","",【①】基本情報入力シート!C129)</f>
        <v/>
      </c>
      <c r="C115" s="274" t="str">
        <f>IF(【①】基本情報入力シート!D129="","",【①】基本情報入力シート!D129)</f>
        <v/>
      </c>
      <c r="D115" s="275" t="str">
        <f>IF(【①】基本情報入力シート!E129="","",【①】基本情報入力シート!E129)</f>
        <v/>
      </c>
      <c r="E115" s="265" t="str">
        <f>IF(【①】基本情報入力シート!F129="","",【①】基本情報入力シート!F129)</f>
        <v/>
      </c>
      <c r="F115" s="265" t="str">
        <f>IF(【①】基本情報入力シート!G129="","",【①】基本情報入力シート!G129)</f>
        <v/>
      </c>
      <c r="G115" s="265" t="str">
        <f>IF(【①】基本情報入力シート!H129="","",【①】基本情報入力シート!H129)</f>
        <v/>
      </c>
      <c r="H115" s="265" t="str">
        <f>IF(【①】基本情報入力シート!I129="","",【①】基本情報入力シート!I129)</f>
        <v/>
      </c>
      <c r="I115" s="265" t="str">
        <f>IF(【①】基本情報入力シート!J129="","",【①】基本情報入力シート!J129)</f>
        <v/>
      </c>
      <c r="J115" s="265" t="str">
        <f>IF(【①】基本情報入力シート!K129="","",【①】基本情報入力シート!K129)</f>
        <v/>
      </c>
      <c r="K115" s="266" t="str">
        <f>IF(【①】基本情報入力シート!L129="","",【①】基本情報入力シート!L129)</f>
        <v/>
      </c>
      <c r="L115" s="260" t="s">
        <v>280</v>
      </c>
      <c r="M115" s="456" t="str">
        <f>IF(【①】基本情報入力シート!M129="","",【①】基本情報入力シート!M129)</f>
        <v/>
      </c>
      <c r="N115" s="457" t="str">
        <f>IF(【①】基本情報入力シート!R129="","",【①】基本情報入力シート!R129)</f>
        <v/>
      </c>
      <c r="O115" s="457" t="str">
        <f>IF(【①】基本情報入力シート!W129="","",【①】基本情報入力シート!W129)</f>
        <v/>
      </c>
      <c r="P115" s="450" t="str">
        <f>IF(【①】基本情報入力シート!X129="","",【①】基本情報入力シート!X129)</f>
        <v/>
      </c>
      <c r="Q115" s="450" t="str">
        <f>IF(【①】基本情報入力シート!Y129="","",【①】基本情報入力シート!Y129)</f>
        <v/>
      </c>
      <c r="R115" s="453"/>
      <c r="S115" s="412"/>
      <c r="T115" s="462"/>
      <c r="U115" s="462"/>
      <c r="V115" s="462"/>
      <c r="W115" s="454"/>
      <c r="X115" s="414"/>
      <c r="Y115" s="462"/>
      <c r="Z115" s="462"/>
      <c r="AA115" s="462"/>
      <c r="AB115" s="462"/>
      <c r="AC115" s="462"/>
      <c r="AD115" s="462"/>
      <c r="AE115" s="463"/>
      <c r="AF115" s="463"/>
      <c r="AG115" s="464"/>
      <c r="AH115" s="455"/>
      <c r="AI115" s="461"/>
      <c r="AJ115" s="462"/>
      <c r="AK115" s="462"/>
      <c r="AL115" s="462"/>
    </row>
    <row r="116" spans="1:38" ht="27.75" customHeight="1">
      <c r="A116" s="204">
        <f t="shared" si="2"/>
        <v>98</v>
      </c>
      <c r="B116" s="264" t="str">
        <f>IF(【①】基本情報入力シート!C130="","",【①】基本情報入力シート!C130)</f>
        <v/>
      </c>
      <c r="C116" s="274" t="str">
        <f>IF(【①】基本情報入力シート!D130="","",【①】基本情報入力シート!D130)</f>
        <v/>
      </c>
      <c r="D116" s="275" t="str">
        <f>IF(【①】基本情報入力シート!E130="","",【①】基本情報入力シート!E130)</f>
        <v/>
      </c>
      <c r="E116" s="265" t="str">
        <f>IF(【①】基本情報入力シート!F130="","",【①】基本情報入力シート!F130)</f>
        <v/>
      </c>
      <c r="F116" s="265" t="str">
        <f>IF(【①】基本情報入力シート!G130="","",【①】基本情報入力シート!G130)</f>
        <v/>
      </c>
      <c r="G116" s="265" t="str">
        <f>IF(【①】基本情報入力シート!H130="","",【①】基本情報入力シート!H130)</f>
        <v/>
      </c>
      <c r="H116" s="265" t="str">
        <f>IF(【①】基本情報入力シート!I130="","",【①】基本情報入力シート!I130)</f>
        <v/>
      </c>
      <c r="I116" s="265" t="str">
        <f>IF(【①】基本情報入力シート!J130="","",【①】基本情報入力シート!J130)</f>
        <v/>
      </c>
      <c r="J116" s="265" t="str">
        <f>IF(【①】基本情報入力シート!K130="","",【①】基本情報入力シート!K130)</f>
        <v/>
      </c>
      <c r="K116" s="266" t="str">
        <f>IF(【①】基本情報入力シート!L130="","",【①】基本情報入力シート!L130)</f>
        <v/>
      </c>
      <c r="L116" s="260" t="s">
        <v>281</v>
      </c>
      <c r="M116" s="456" t="str">
        <f>IF(【①】基本情報入力シート!M130="","",【①】基本情報入力シート!M130)</f>
        <v/>
      </c>
      <c r="N116" s="457" t="str">
        <f>IF(【①】基本情報入力シート!R130="","",【①】基本情報入力シート!R130)</f>
        <v/>
      </c>
      <c r="O116" s="457" t="str">
        <f>IF(【①】基本情報入力シート!W130="","",【①】基本情報入力シート!W130)</f>
        <v/>
      </c>
      <c r="P116" s="450" t="str">
        <f>IF(【①】基本情報入力シート!X130="","",【①】基本情報入力シート!X130)</f>
        <v/>
      </c>
      <c r="Q116" s="450" t="str">
        <f>IF(【①】基本情報入力シート!Y130="","",【①】基本情報入力シート!Y130)</f>
        <v/>
      </c>
      <c r="R116" s="453"/>
      <c r="S116" s="412"/>
      <c r="T116" s="462"/>
      <c r="U116" s="462"/>
      <c r="V116" s="462"/>
      <c r="W116" s="454"/>
      <c r="X116" s="414"/>
      <c r="Y116" s="462"/>
      <c r="Z116" s="462"/>
      <c r="AA116" s="462"/>
      <c r="AB116" s="462"/>
      <c r="AC116" s="462"/>
      <c r="AD116" s="462"/>
      <c r="AE116" s="463"/>
      <c r="AF116" s="463"/>
      <c r="AG116" s="464"/>
      <c r="AH116" s="455"/>
      <c r="AI116" s="461"/>
      <c r="AJ116" s="462"/>
      <c r="AK116" s="462"/>
      <c r="AL116" s="462"/>
    </row>
    <row r="117" spans="1:38" ht="27.75" customHeight="1">
      <c r="A117" s="204">
        <f t="shared" si="2"/>
        <v>99</v>
      </c>
      <c r="B117" s="264" t="str">
        <f>IF(【①】基本情報入力シート!C131="","",【①】基本情報入力シート!C131)</f>
        <v/>
      </c>
      <c r="C117" s="274" t="str">
        <f>IF(【①】基本情報入力シート!D131="","",【①】基本情報入力シート!D131)</f>
        <v/>
      </c>
      <c r="D117" s="275" t="str">
        <f>IF(【①】基本情報入力シート!E131="","",【①】基本情報入力シート!E131)</f>
        <v/>
      </c>
      <c r="E117" s="265" t="str">
        <f>IF(【①】基本情報入力シート!F131="","",【①】基本情報入力シート!F131)</f>
        <v/>
      </c>
      <c r="F117" s="265" t="str">
        <f>IF(【①】基本情報入力シート!G131="","",【①】基本情報入力シート!G131)</f>
        <v/>
      </c>
      <c r="G117" s="265" t="str">
        <f>IF(【①】基本情報入力シート!H131="","",【①】基本情報入力シート!H131)</f>
        <v/>
      </c>
      <c r="H117" s="265" t="str">
        <f>IF(【①】基本情報入力シート!I131="","",【①】基本情報入力シート!I131)</f>
        <v/>
      </c>
      <c r="I117" s="265" t="str">
        <f>IF(【①】基本情報入力シート!J131="","",【①】基本情報入力シート!J131)</f>
        <v/>
      </c>
      <c r="J117" s="265" t="str">
        <f>IF(【①】基本情報入力シート!K131="","",【①】基本情報入力シート!K131)</f>
        <v/>
      </c>
      <c r="K117" s="266" t="str">
        <f>IF(【①】基本情報入力シート!L131="","",【①】基本情報入力シート!L131)</f>
        <v/>
      </c>
      <c r="L117" s="260" t="s">
        <v>282</v>
      </c>
      <c r="M117" s="456" t="str">
        <f>IF(【①】基本情報入力シート!M131="","",【①】基本情報入力シート!M131)</f>
        <v/>
      </c>
      <c r="N117" s="457" t="str">
        <f>IF(【①】基本情報入力シート!R131="","",【①】基本情報入力シート!R131)</f>
        <v/>
      </c>
      <c r="O117" s="457" t="str">
        <f>IF(【①】基本情報入力シート!W131="","",【①】基本情報入力シート!W131)</f>
        <v/>
      </c>
      <c r="P117" s="450" t="str">
        <f>IF(【①】基本情報入力シート!X131="","",【①】基本情報入力シート!X131)</f>
        <v/>
      </c>
      <c r="Q117" s="450" t="str">
        <f>IF(【①】基本情報入力シート!Y131="","",【①】基本情報入力シート!Y131)</f>
        <v/>
      </c>
      <c r="R117" s="453"/>
      <c r="S117" s="412"/>
      <c r="T117" s="462"/>
      <c r="U117" s="462"/>
      <c r="V117" s="462"/>
      <c r="W117" s="454"/>
      <c r="X117" s="414"/>
      <c r="Y117" s="462"/>
      <c r="Z117" s="462"/>
      <c r="AA117" s="462"/>
      <c r="AB117" s="462"/>
      <c r="AC117" s="462"/>
      <c r="AD117" s="462"/>
      <c r="AE117" s="463"/>
      <c r="AF117" s="463"/>
      <c r="AG117" s="464"/>
      <c r="AH117" s="455"/>
      <c r="AI117" s="461"/>
      <c r="AJ117" s="462"/>
      <c r="AK117" s="462"/>
      <c r="AL117" s="462"/>
    </row>
    <row r="118" spans="1:38" ht="27.75" customHeight="1">
      <c r="A118" s="204">
        <f t="shared" si="2"/>
        <v>100</v>
      </c>
      <c r="B118" s="264" t="str">
        <f>IF(【①】基本情報入力シート!C132="","",【①】基本情報入力シート!C132)</f>
        <v/>
      </c>
      <c r="C118" s="274" t="str">
        <f>IF(【①】基本情報入力シート!D132="","",【①】基本情報入力シート!D132)</f>
        <v/>
      </c>
      <c r="D118" s="275" t="str">
        <f>IF(【①】基本情報入力シート!E132="","",【①】基本情報入力シート!E132)</f>
        <v/>
      </c>
      <c r="E118" s="268" t="str">
        <f>IF(【①】基本情報入力シート!F132="","",【①】基本情報入力シート!F132)</f>
        <v/>
      </c>
      <c r="F118" s="268" t="str">
        <f>IF(【①】基本情報入力シート!G132="","",【①】基本情報入力シート!G132)</f>
        <v/>
      </c>
      <c r="G118" s="268" t="str">
        <f>IF(【①】基本情報入力シート!H132="","",【①】基本情報入力シート!H132)</f>
        <v/>
      </c>
      <c r="H118" s="268" t="str">
        <f>IF(【①】基本情報入力シート!I132="","",【①】基本情報入力シート!I132)</f>
        <v/>
      </c>
      <c r="I118" s="268" t="str">
        <f>IF(【①】基本情報入力シート!J132="","",【①】基本情報入力シート!J132)</f>
        <v/>
      </c>
      <c r="J118" s="268" t="str">
        <f>IF(【①】基本情報入力シート!K132="","",【①】基本情報入力シート!K132)</f>
        <v/>
      </c>
      <c r="K118" s="269" t="str">
        <f>IF(【①】基本情報入力シート!L132="","",【①】基本情報入力シート!L132)</f>
        <v/>
      </c>
      <c r="L118" s="260" t="s">
        <v>283</v>
      </c>
      <c r="M118" s="457" t="str">
        <f>IF(【①】基本情報入力シート!M132="","",【①】基本情報入力シート!M132)</f>
        <v/>
      </c>
      <c r="N118" s="457" t="str">
        <f>IF(【①】基本情報入力シート!R132="","",【①】基本情報入力シート!R132)</f>
        <v/>
      </c>
      <c r="O118" s="457" t="str">
        <f>IF(【①】基本情報入力シート!W132="","",【①】基本情報入力シート!W132)</f>
        <v/>
      </c>
      <c r="P118" s="451" t="str">
        <f>IF(【①】基本情報入力シート!X132="","",【①】基本情報入力シート!X132)</f>
        <v/>
      </c>
      <c r="Q118" s="451" t="str">
        <f>IF(【①】基本情報入力シート!Y132="","",【①】基本情報入力シート!Y132)</f>
        <v/>
      </c>
      <c r="R118" s="496"/>
      <c r="S118" s="497"/>
      <c r="T118" s="466"/>
      <c r="U118" s="466"/>
      <c r="V118" s="466"/>
      <c r="W118" s="503"/>
      <c r="X118" s="498"/>
      <c r="Y118" s="466"/>
      <c r="Z118" s="466"/>
      <c r="AA118" s="466"/>
      <c r="AB118" s="466"/>
      <c r="AC118" s="466"/>
      <c r="AD118" s="466"/>
      <c r="AE118" s="467"/>
      <c r="AF118" s="467"/>
      <c r="AG118" s="468"/>
      <c r="AH118" s="499"/>
      <c r="AI118" s="465"/>
      <c r="AJ118" s="466"/>
      <c r="AK118" s="466"/>
      <c r="AL118" s="46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1"/>
      <c r="AF119" s="261"/>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2"/>
      <c r="AF120" s="262"/>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2"/>
      <c r="AF121" s="262"/>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2"/>
      <c r="AF122" s="262"/>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2"/>
      <c r="AF123" s="262"/>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8" zoomScaleNormal="100" zoomScaleSheetLayoutView="98" workbookViewId="0">
      <selection activeCell="R16" sqref="R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964" t="s">
        <v>48</v>
      </c>
      <c r="B3" s="964"/>
      <c r="C3" s="965"/>
      <c r="D3" s="966" t="str">
        <f>IF(【①】基本情報入力シート!M16="","",【①】基本情報入力シート!M16)</f>
        <v/>
      </c>
      <c r="E3" s="967"/>
      <c r="F3" s="967"/>
      <c r="G3" s="967"/>
      <c r="H3" s="967"/>
      <c r="I3" s="967"/>
      <c r="J3" s="967"/>
      <c r="K3" s="967"/>
      <c r="L3" s="967"/>
      <c r="M3" s="967"/>
      <c r="N3" s="967"/>
      <c r="O3" s="967"/>
      <c r="P3" s="968"/>
      <c r="Q3" s="175"/>
      <c r="R3" s="460" t="s">
        <v>350</v>
      </c>
      <c r="S3" s="1040" t="s">
        <v>465</v>
      </c>
      <c r="T3" s="1040"/>
      <c r="U3" s="1040"/>
      <c r="V3" s="1040"/>
      <c r="W3" s="1040"/>
      <c r="X3" s="1040"/>
      <c r="Y3" s="1040"/>
      <c r="Z3" s="175"/>
      <c r="AA3" s="175"/>
    </row>
    <row r="4" spans="1:28" ht="15" customHeight="1" thickBot="1">
      <c r="A4" s="177"/>
      <c r="B4" s="177"/>
      <c r="C4" s="177"/>
      <c r="D4" s="178"/>
      <c r="E4" s="178"/>
      <c r="F4" s="178"/>
      <c r="G4" s="178"/>
      <c r="H4" s="178"/>
      <c r="I4" s="178"/>
      <c r="J4" s="178"/>
      <c r="K4" s="178"/>
      <c r="L4" s="178"/>
      <c r="M4" s="178"/>
      <c r="N4" s="178"/>
      <c r="O4" s="178"/>
      <c r="P4" s="175"/>
      <c r="Q4" s="175"/>
      <c r="R4" s="175"/>
      <c r="S4" s="1040"/>
      <c r="T4" s="1040"/>
      <c r="U4" s="1040"/>
      <c r="V4" s="1040"/>
      <c r="W4" s="1040"/>
      <c r="X4" s="1040"/>
      <c r="Y4" s="1040"/>
      <c r="Z4" s="175"/>
      <c r="AA4" s="179"/>
    </row>
    <row r="5" spans="1:28" ht="15" customHeight="1">
      <c r="A5" s="175"/>
      <c r="B5" s="979"/>
      <c r="C5" s="980"/>
      <c r="D5" s="980"/>
      <c r="E5" s="980"/>
      <c r="F5" s="980"/>
      <c r="G5" s="980"/>
      <c r="H5" s="980"/>
      <c r="I5" s="980"/>
      <c r="J5" s="980"/>
      <c r="K5" s="980"/>
      <c r="L5" s="980"/>
      <c r="M5" s="980"/>
      <c r="N5" s="980"/>
      <c r="O5" s="980"/>
      <c r="P5" s="981"/>
      <c r="Q5" s="383" t="s">
        <v>335</v>
      </c>
      <c r="R5" s="175"/>
      <c r="S5" s="1040"/>
      <c r="T5" s="1040"/>
      <c r="U5" s="1040"/>
      <c r="V5" s="1040"/>
      <c r="W5" s="1040"/>
      <c r="X5" s="1040"/>
      <c r="Y5" s="1040"/>
      <c r="Z5" s="180"/>
      <c r="AA5" s="180"/>
      <c r="AB5" s="175"/>
    </row>
    <row r="6" spans="1:28" ht="17.25" customHeight="1">
      <c r="A6" s="175"/>
      <c r="B6" s="385" t="s">
        <v>378</v>
      </c>
      <c r="C6" s="372"/>
      <c r="D6" s="372"/>
      <c r="E6" s="372"/>
      <c r="F6" s="372"/>
      <c r="G6" s="372"/>
      <c r="H6" s="372"/>
      <c r="I6" s="372"/>
      <c r="J6" s="372"/>
      <c r="K6" s="372"/>
      <c r="L6" s="372"/>
      <c r="M6" s="372"/>
      <c r="N6" s="372"/>
      <c r="O6" s="372"/>
      <c r="P6" s="372"/>
      <c r="Q6" s="415">
        <f>R16</f>
        <v>0</v>
      </c>
      <c r="R6" s="175"/>
      <c r="S6" s="1040"/>
      <c r="T6" s="1040"/>
      <c r="U6" s="1040"/>
      <c r="V6" s="1040"/>
      <c r="W6" s="1040"/>
      <c r="X6" s="1040"/>
      <c r="Y6" s="1040"/>
      <c r="Z6" s="181"/>
      <c r="AA6" s="181"/>
      <c r="AB6" s="175"/>
    </row>
    <row r="7" spans="1:28" ht="17.25" customHeight="1">
      <c r="A7" s="176"/>
      <c r="B7" s="386" t="s">
        <v>379</v>
      </c>
      <c r="C7" s="182"/>
      <c r="D7" s="182"/>
      <c r="E7" s="182"/>
      <c r="F7" s="182"/>
      <c r="G7" s="182"/>
      <c r="H7" s="182"/>
      <c r="I7" s="182"/>
      <c r="J7" s="182"/>
      <c r="K7" s="182"/>
      <c r="L7" s="182"/>
      <c r="M7" s="182"/>
      <c r="N7" s="182"/>
      <c r="O7" s="182"/>
      <c r="P7" s="182"/>
      <c r="Q7" s="415">
        <f>S16</f>
        <v>0</v>
      </c>
      <c r="R7" s="175"/>
      <c r="S7" s="1040"/>
      <c r="T7" s="1040"/>
      <c r="U7" s="1040"/>
      <c r="V7" s="1040"/>
      <c r="W7" s="1040"/>
      <c r="X7" s="1040"/>
      <c r="Y7" s="1040"/>
      <c r="Z7" s="183"/>
      <c r="AA7" s="183"/>
      <c r="AB7" s="175"/>
    </row>
    <row r="8" spans="1:28" ht="17.25" customHeight="1">
      <c r="A8" s="176"/>
      <c r="B8" s="387" t="s">
        <v>380</v>
      </c>
      <c r="C8" s="362"/>
      <c r="D8" s="362"/>
      <c r="E8" s="362"/>
      <c r="F8" s="362"/>
      <c r="G8" s="362"/>
      <c r="H8" s="362"/>
      <c r="I8" s="362"/>
      <c r="J8" s="362"/>
      <c r="K8" s="362"/>
      <c r="L8" s="362"/>
      <c r="M8" s="362"/>
      <c r="N8" s="362"/>
      <c r="O8" s="362"/>
      <c r="P8" s="362"/>
      <c r="Q8" s="415">
        <f>T16</f>
        <v>0</v>
      </c>
      <c r="R8" s="175"/>
      <c r="S8" s="1040"/>
      <c r="T8" s="1040"/>
      <c r="U8" s="1040"/>
      <c r="V8" s="1040"/>
      <c r="W8" s="1040"/>
      <c r="X8" s="1040"/>
      <c r="Y8" s="1040"/>
      <c r="Z8" s="185"/>
      <c r="AA8" s="185"/>
      <c r="AB8" s="175"/>
    </row>
    <row r="9" spans="1:28" ht="18" customHeight="1" thickBot="1">
      <c r="A9" s="175"/>
      <c r="B9" s="388" t="s">
        <v>381</v>
      </c>
      <c r="C9" s="366"/>
      <c r="D9" s="366"/>
      <c r="E9" s="366"/>
      <c r="F9" s="366"/>
      <c r="G9" s="366"/>
      <c r="H9" s="366"/>
      <c r="I9" s="366"/>
      <c r="J9" s="366"/>
      <c r="K9" s="366"/>
      <c r="L9" s="366"/>
      <c r="M9" s="366"/>
      <c r="N9" s="366"/>
      <c r="O9" s="366"/>
      <c r="P9" s="366"/>
      <c r="Q9" s="415">
        <f>U16</f>
        <v>0</v>
      </c>
      <c r="R9" s="175"/>
      <c r="S9" s="1040"/>
      <c r="T9" s="1040"/>
      <c r="U9" s="1040"/>
      <c r="V9" s="1040"/>
      <c r="W9" s="1040"/>
      <c r="X9" s="1040"/>
      <c r="Y9" s="1040"/>
      <c r="Z9" s="359"/>
      <c r="AA9" s="359"/>
    </row>
    <row r="10" spans="1:28" ht="8.25" customHeight="1">
      <c r="A10" s="175"/>
      <c r="B10" s="1054"/>
      <c r="C10" s="1054"/>
      <c r="D10" s="1054"/>
      <c r="E10" s="1054"/>
      <c r="F10" s="1054"/>
      <c r="G10" s="1054"/>
      <c r="H10" s="1054"/>
      <c r="I10" s="1054"/>
      <c r="J10" s="1054"/>
      <c r="K10" s="1054"/>
      <c r="L10" s="1054"/>
      <c r="M10" s="1054"/>
      <c r="N10" s="1054"/>
      <c r="O10" s="1054"/>
      <c r="P10" s="1054"/>
      <c r="Q10" s="365"/>
      <c r="R10" s="232"/>
      <c r="S10" s="232"/>
      <c r="T10" s="232"/>
      <c r="U10" s="232"/>
      <c r="V10" s="232"/>
      <c r="W10" s="232"/>
      <c r="X10" s="232"/>
      <c r="Y10" s="232"/>
      <c r="Z10" s="232"/>
      <c r="AA10" s="232"/>
    </row>
    <row r="11" spans="1:28" ht="13.5" customHeight="1">
      <c r="A11" s="1000"/>
      <c r="B11" s="1010" t="s">
        <v>7</v>
      </c>
      <c r="C11" s="1011"/>
      <c r="D11" s="1011"/>
      <c r="E11" s="1011"/>
      <c r="F11" s="1011"/>
      <c r="G11" s="1011"/>
      <c r="H11" s="1011"/>
      <c r="I11" s="1011"/>
      <c r="J11" s="1011"/>
      <c r="K11" s="993"/>
      <c r="L11" s="188"/>
      <c r="M11" s="991" t="s">
        <v>74</v>
      </c>
      <c r="N11" s="189"/>
      <c r="O11" s="190"/>
      <c r="P11" s="993" t="s">
        <v>75</v>
      </c>
      <c r="Q11" s="1041" t="s">
        <v>8</v>
      </c>
      <c r="R11" s="1048" t="s">
        <v>400</v>
      </c>
      <c r="S11" s="368" t="s">
        <v>174</v>
      </c>
      <c r="T11" s="371" t="s">
        <v>175</v>
      </c>
      <c r="U11" s="1045" t="s">
        <v>307</v>
      </c>
      <c r="V11" s="1046"/>
      <c r="W11" s="1046"/>
      <c r="X11" s="1046"/>
      <c r="Y11" s="1047"/>
      <c r="Z11" s="175"/>
      <c r="AA11" s="175"/>
    </row>
    <row r="12" spans="1:28" ht="13.5" customHeight="1">
      <c r="A12" s="1001"/>
      <c r="B12" s="1012"/>
      <c r="C12" s="1013"/>
      <c r="D12" s="1013"/>
      <c r="E12" s="1013"/>
      <c r="F12" s="1013"/>
      <c r="G12" s="1013"/>
      <c r="H12" s="1013"/>
      <c r="I12" s="1013"/>
      <c r="J12" s="1013"/>
      <c r="K12" s="994"/>
      <c r="L12" s="196"/>
      <c r="M12" s="992"/>
      <c r="N12" s="997" t="s">
        <v>87</v>
      </c>
      <c r="O12" s="998"/>
      <c r="P12" s="994"/>
      <c r="Q12" s="1042"/>
      <c r="R12" s="1049"/>
      <c r="S12" s="991" t="s">
        <v>401</v>
      </c>
      <c r="T12" s="991" t="s">
        <v>402</v>
      </c>
      <c r="U12" s="1043" t="s">
        <v>334</v>
      </c>
      <c r="V12" s="1050" t="s">
        <v>358</v>
      </c>
      <c r="W12" s="358"/>
      <c r="X12" s="1050" t="s">
        <v>395</v>
      </c>
      <c r="Y12" s="384"/>
    </row>
    <row r="13" spans="1:28" ht="13.5" customHeight="1">
      <c r="A13" s="1001"/>
      <c r="B13" s="1012"/>
      <c r="C13" s="1013"/>
      <c r="D13" s="1013"/>
      <c r="E13" s="1013"/>
      <c r="F13" s="1013"/>
      <c r="G13" s="1013"/>
      <c r="H13" s="1013"/>
      <c r="I13" s="1013"/>
      <c r="J13" s="1013"/>
      <c r="K13" s="994"/>
      <c r="L13" s="196"/>
      <c r="M13" s="992"/>
      <c r="N13" s="199"/>
      <c r="O13" s="356"/>
      <c r="P13" s="994"/>
      <c r="Q13" s="1042"/>
      <c r="R13" s="1049"/>
      <c r="S13" s="974"/>
      <c r="T13" s="992"/>
      <c r="U13" s="1044"/>
      <c r="V13" s="1051"/>
      <c r="W13" s="1052" t="s">
        <v>359</v>
      </c>
      <c r="X13" s="1051"/>
      <c r="Y13" s="1052" t="s">
        <v>360</v>
      </c>
    </row>
    <row r="14" spans="1:28" ht="21.75" customHeight="1">
      <c r="A14" s="1001"/>
      <c r="B14" s="1012"/>
      <c r="C14" s="1013"/>
      <c r="D14" s="1013"/>
      <c r="E14" s="1013"/>
      <c r="F14" s="1013"/>
      <c r="G14" s="1013"/>
      <c r="H14" s="1013"/>
      <c r="I14" s="1013"/>
      <c r="J14" s="1013"/>
      <c r="K14" s="994"/>
      <c r="L14" s="196"/>
      <c r="M14" s="992"/>
      <c r="N14" s="404" t="s">
        <v>88</v>
      </c>
      <c r="O14" s="357" t="s">
        <v>89</v>
      </c>
      <c r="P14" s="994"/>
      <c r="Q14" s="1042"/>
      <c r="R14" s="1049"/>
      <c r="S14" s="974"/>
      <c r="T14" s="974"/>
      <c r="U14" s="1044"/>
      <c r="V14" s="1051"/>
      <c r="W14" s="1053"/>
      <c r="X14" s="1051"/>
      <c r="Y14" s="1053"/>
    </row>
    <row r="15" spans="1:28" ht="28.5" customHeight="1" thickBot="1">
      <c r="A15" s="355"/>
      <c r="B15" s="1012"/>
      <c r="C15" s="1013"/>
      <c r="D15" s="1013"/>
      <c r="E15" s="1013"/>
      <c r="F15" s="1013"/>
      <c r="G15" s="1013"/>
      <c r="H15" s="1013"/>
      <c r="I15" s="1013"/>
      <c r="J15" s="1013"/>
      <c r="K15" s="994"/>
      <c r="L15" s="201"/>
      <c r="M15" s="992"/>
      <c r="N15" s="200"/>
      <c r="O15" s="357"/>
      <c r="P15" s="994"/>
      <c r="Q15" s="1042"/>
      <c r="R15" s="1049"/>
      <c r="S15" s="974"/>
      <c r="T15" s="974"/>
      <c r="U15" s="1044"/>
      <c r="V15" s="1051"/>
      <c r="W15" s="1053"/>
      <c r="X15" s="1051"/>
      <c r="Y15" s="1053"/>
    </row>
    <row r="16" spans="1:28" ht="26.25" customHeight="1" thickTop="1" thickBot="1">
      <c r="A16" s="479"/>
      <c r="B16" s="1014" t="s">
        <v>398</v>
      </c>
      <c r="C16" s="1015"/>
      <c r="D16" s="1015"/>
      <c r="E16" s="1015"/>
      <c r="F16" s="1015"/>
      <c r="G16" s="1015"/>
      <c r="H16" s="1015"/>
      <c r="I16" s="1015"/>
      <c r="J16" s="1015"/>
      <c r="K16" s="1015"/>
      <c r="L16" s="1015"/>
      <c r="M16" s="1015"/>
      <c r="N16" s="1015"/>
      <c r="O16" s="1015"/>
      <c r="P16" s="1015"/>
      <c r="Q16" s="1016"/>
      <c r="R16" s="485"/>
      <c r="S16" s="481"/>
      <c r="T16" s="482"/>
      <c r="U16" s="487">
        <f>SUM(U17:U116)</f>
        <v>0</v>
      </c>
      <c r="V16" s="486"/>
      <c r="W16" s="486"/>
      <c r="X16" s="486"/>
      <c r="Y16" s="486"/>
    </row>
    <row r="17" spans="1:27" s="49" customFormat="1" ht="27.75" customHeight="1" thickTop="1">
      <c r="A17" s="203" t="s">
        <v>9</v>
      </c>
      <c r="B17" s="264" t="str">
        <f>IF(【①】基本情報入力シート!C33="","",【①】基本情報入力シート!C33)</f>
        <v/>
      </c>
      <c r="C17" s="274" t="str">
        <f>IF(【①】基本情報入力シート!D33="","",【①】基本情報入力シート!D33)</f>
        <v/>
      </c>
      <c r="D17" s="275" t="str">
        <f>IF(【①】基本情報入力シート!E33="","",【①】基本情報入力シート!E33)</f>
        <v/>
      </c>
      <c r="E17" s="265" t="str">
        <f>IF(【①】基本情報入力シート!F33="","",【①】基本情報入力シート!F33)</f>
        <v/>
      </c>
      <c r="F17" s="265" t="str">
        <f>IF(【①】基本情報入力シート!G33="","",【①】基本情報入力シート!G33)</f>
        <v/>
      </c>
      <c r="G17" s="265" t="str">
        <f>IF(【①】基本情報入力シート!H33="","",【①】基本情報入力シート!H33)</f>
        <v/>
      </c>
      <c r="H17" s="265" t="str">
        <f>IF(【①】基本情報入力シート!I33="","",【①】基本情報入力シート!I33)</f>
        <v/>
      </c>
      <c r="I17" s="265" t="str">
        <f>IF(【①】基本情報入力シート!J33="","",【①】基本情報入力シート!J33)</f>
        <v/>
      </c>
      <c r="J17" s="265" t="str">
        <f>IF(【①】基本情報入力シート!K33="","",【①】基本情報入力シート!K33)</f>
        <v/>
      </c>
      <c r="K17" s="266" t="str">
        <f>IF(【①】基本情報入力シート!L33="","",【①】基本情報入力シート!L33)</f>
        <v/>
      </c>
      <c r="L17" s="260" t="s">
        <v>183</v>
      </c>
      <c r="M17" s="267" t="str">
        <f>IF(【①】基本情報入力シート!M33="","",【①】基本情報入力シート!M33)</f>
        <v/>
      </c>
      <c r="N17" s="205" t="str">
        <f>IF(【①】基本情報入力シート!R33="","",【①】基本情報入力シート!R33)</f>
        <v/>
      </c>
      <c r="O17" s="205" t="str">
        <f>IF(【①】基本情報入力シート!W33="","",【①】基本情報入力シート!W33)</f>
        <v/>
      </c>
      <c r="P17" s="450" t="str">
        <f>IF(【①】基本情報入力シート!X33="","",【①】基本情報入力シート!X33)</f>
        <v/>
      </c>
      <c r="Q17" s="450" t="str">
        <f>IF(【①】基本情報入力シート!Y33="","",【①】基本情報入力シート!Y33)</f>
        <v/>
      </c>
      <c r="R17" s="462"/>
      <c r="S17" s="461"/>
      <c r="T17" s="461"/>
      <c r="U17" s="484"/>
      <c r="V17" s="469"/>
      <c r="W17" s="469"/>
      <c r="X17" s="469"/>
      <c r="Y17" s="469"/>
      <c r="Z17" s="39"/>
      <c r="AA17" s="39"/>
    </row>
    <row r="18" spans="1:27" ht="27.75" customHeight="1">
      <c r="A18" s="204">
        <f>A17+1</f>
        <v>2</v>
      </c>
      <c r="B18" s="264" t="str">
        <f>IF(【①】基本情報入力シート!C34="","",【①】基本情報入力シート!C34)</f>
        <v/>
      </c>
      <c r="C18" s="274" t="str">
        <f>IF(【①】基本情報入力シート!D34="","",【①】基本情報入力シート!D34)</f>
        <v/>
      </c>
      <c r="D18" s="275" t="str">
        <f>IF(【①】基本情報入力シート!E34="","",【①】基本情報入力シート!E34)</f>
        <v/>
      </c>
      <c r="E18" s="265" t="str">
        <f>IF(【①】基本情報入力シート!F34="","",【①】基本情報入力シート!F34)</f>
        <v/>
      </c>
      <c r="F18" s="265" t="str">
        <f>IF(【①】基本情報入力シート!G34="","",【①】基本情報入力シート!G34)</f>
        <v/>
      </c>
      <c r="G18" s="265" t="str">
        <f>IF(【①】基本情報入力シート!H34="","",【①】基本情報入力シート!H34)</f>
        <v/>
      </c>
      <c r="H18" s="265" t="str">
        <f>IF(【①】基本情報入力シート!I34="","",【①】基本情報入力シート!I34)</f>
        <v/>
      </c>
      <c r="I18" s="265" t="str">
        <f>IF(【①】基本情報入力シート!J34="","",【①】基本情報入力シート!J34)</f>
        <v/>
      </c>
      <c r="J18" s="265" t="str">
        <f>IF(【①】基本情報入力シート!K34="","",【①】基本情報入力シート!K34)</f>
        <v/>
      </c>
      <c r="K18" s="266" t="str">
        <f>IF(【①】基本情報入力シート!L34="","",【①】基本情報入力シート!L34)</f>
        <v/>
      </c>
      <c r="L18" s="260" t="s">
        <v>184</v>
      </c>
      <c r="M18" s="267" t="str">
        <f>IF(【①】基本情報入力シート!M34="","",【①】基本情報入力シート!M34)</f>
        <v/>
      </c>
      <c r="N18" s="205" t="str">
        <f>IF(【①】基本情報入力シート!R34="","",【①】基本情報入力シート!R34)</f>
        <v/>
      </c>
      <c r="O18" s="205" t="str">
        <f>IF(【①】基本情報入力シート!W34="","",【①】基本情報入力シート!W34)</f>
        <v/>
      </c>
      <c r="P18" s="450" t="str">
        <f>IF(【①】基本情報入力シート!X34="","",【①】基本情報入力シート!X34)</f>
        <v/>
      </c>
      <c r="Q18" s="450" t="str">
        <f>IF(【①】基本情報入力シート!Y34="","",【①】基本情報入力シート!Y34)</f>
        <v/>
      </c>
      <c r="R18" s="462"/>
      <c r="S18" s="461"/>
      <c r="T18" s="461"/>
      <c r="U18" s="484"/>
      <c r="V18" s="469"/>
      <c r="W18" s="469"/>
      <c r="X18" s="469"/>
      <c r="Y18" s="469"/>
    </row>
    <row r="19" spans="1:27" ht="27.75" customHeight="1">
      <c r="A19" s="204">
        <f t="shared" ref="A19:A82" si="0">A18+1</f>
        <v>3</v>
      </c>
      <c r="B19" s="264" t="str">
        <f>IF(【①】基本情報入力シート!C35="","",【①】基本情報入力シート!C35)</f>
        <v/>
      </c>
      <c r="C19" s="274" t="str">
        <f>IF(【①】基本情報入力シート!D35="","",【①】基本情報入力シート!D35)</f>
        <v/>
      </c>
      <c r="D19" s="275" t="str">
        <f>IF(【①】基本情報入力シート!E35="","",【①】基本情報入力シート!E35)</f>
        <v/>
      </c>
      <c r="E19" s="265" t="str">
        <f>IF(【①】基本情報入力シート!F35="","",【①】基本情報入力シート!F35)</f>
        <v/>
      </c>
      <c r="F19" s="265" t="str">
        <f>IF(【①】基本情報入力シート!G35="","",【①】基本情報入力シート!G35)</f>
        <v/>
      </c>
      <c r="G19" s="265" t="str">
        <f>IF(【①】基本情報入力シート!H35="","",【①】基本情報入力シート!H35)</f>
        <v/>
      </c>
      <c r="H19" s="265" t="str">
        <f>IF(【①】基本情報入力シート!I35="","",【①】基本情報入力シート!I35)</f>
        <v/>
      </c>
      <c r="I19" s="265" t="str">
        <f>IF(【①】基本情報入力シート!J35="","",【①】基本情報入力シート!J35)</f>
        <v/>
      </c>
      <c r="J19" s="265" t="str">
        <f>IF(【①】基本情報入力シート!K35="","",【①】基本情報入力シート!K35)</f>
        <v/>
      </c>
      <c r="K19" s="266" t="str">
        <f>IF(【①】基本情報入力シート!L35="","",【①】基本情報入力シート!L35)</f>
        <v/>
      </c>
      <c r="L19" s="260" t="s">
        <v>186</v>
      </c>
      <c r="M19" s="267" t="str">
        <f>IF(【①】基本情報入力シート!M35="","",【①】基本情報入力シート!M35)</f>
        <v/>
      </c>
      <c r="N19" s="205" t="str">
        <f>IF(【①】基本情報入力シート!R35="","",【①】基本情報入力シート!R35)</f>
        <v/>
      </c>
      <c r="O19" s="205" t="str">
        <f>IF(【①】基本情報入力シート!W35="","",【①】基本情報入力シート!W35)</f>
        <v/>
      </c>
      <c r="P19" s="450" t="str">
        <f>IF(【①】基本情報入力シート!X35="","",【①】基本情報入力シート!X35)</f>
        <v/>
      </c>
      <c r="Q19" s="450" t="str">
        <f>IF(【①】基本情報入力シート!Y35="","",【①】基本情報入力シート!Y35)</f>
        <v/>
      </c>
      <c r="R19" s="462"/>
      <c r="S19" s="461"/>
      <c r="T19" s="461"/>
      <c r="U19" s="484"/>
      <c r="V19" s="469"/>
      <c r="W19" s="469"/>
      <c r="X19" s="469"/>
      <c r="Y19" s="469"/>
    </row>
    <row r="20" spans="1:27" ht="27.75" customHeight="1">
      <c r="A20" s="204">
        <f t="shared" si="0"/>
        <v>4</v>
      </c>
      <c r="B20" s="264" t="str">
        <f>IF(【①】基本情報入力シート!C36="","",【①】基本情報入力シート!C36)</f>
        <v/>
      </c>
      <c r="C20" s="274" t="str">
        <f>IF(【①】基本情報入力シート!D36="","",【①】基本情報入力シート!D36)</f>
        <v/>
      </c>
      <c r="D20" s="275" t="str">
        <f>IF(【①】基本情報入力シート!E36="","",【①】基本情報入力シート!E36)</f>
        <v/>
      </c>
      <c r="E20" s="265" t="str">
        <f>IF(【①】基本情報入力シート!F36="","",【①】基本情報入力シート!F36)</f>
        <v/>
      </c>
      <c r="F20" s="265" t="str">
        <f>IF(【①】基本情報入力シート!G36="","",【①】基本情報入力シート!G36)</f>
        <v/>
      </c>
      <c r="G20" s="265" t="str">
        <f>IF(【①】基本情報入力シート!H36="","",【①】基本情報入力シート!H36)</f>
        <v/>
      </c>
      <c r="H20" s="265" t="str">
        <f>IF(【①】基本情報入力シート!I36="","",【①】基本情報入力シート!I36)</f>
        <v/>
      </c>
      <c r="I20" s="265" t="str">
        <f>IF(【①】基本情報入力シート!J36="","",【①】基本情報入力シート!J36)</f>
        <v/>
      </c>
      <c r="J20" s="265" t="str">
        <f>IF(【①】基本情報入力シート!K36="","",【①】基本情報入力シート!K36)</f>
        <v/>
      </c>
      <c r="K20" s="266" t="str">
        <f>IF(【①】基本情報入力シート!L36="","",【①】基本情報入力シート!L36)</f>
        <v/>
      </c>
      <c r="L20" s="260" t="s">
        <v>187</v>
      </c>
      <c r="M20" s="267" t="str">
        <f>IF(【①】基本情報入力シート!M36="","",【①】基本情報入力シート!M36)</f>
        <v/>
      </c>
      <c r="N20" s="205" t="str">
        <f>IF(【①】基本情報入力シート!R36="","",【①】基本情報入力シート!R36)</f>
        <v/>
      </c>
      <c r="O20" s="205" t="str">
        <f>IF(【①】基本情報入力シート!W36="","",【①】基本情報入力シート!W36)</f>
        <v/>
      </c>
      <c r="P20" s="450" t="str">
        <f>IF(【①】基本情報入力シート!X36="","",【①】基本情報入力シート!X36)</f>
        <v/>
      </c>
      <c r="Q20" s="450" t="str">
        <f>IF(【①】基本情報入力シート!Y36="","",【①】基本情報入力シート!Y36)</f>
        <v/>
      </c>
      <c r="R20" s="462"/>
      <c r="S20" s="461"/>
      <c r="T20" s="461"/>
      <c r="U20" s="484"/>
      <c r="V20" s="469"/>
      <c r="W20" s="469"/>
      <c r="X20" s="469"/>
      <c r="Y20" s="469"/>
    </row>
    <row r="21" spans="1:27" ht="27.75" customHeight="1">
      <c r="A21" s="204">
        <f t="shared" si="0"/>
        <v>5</v>
      </c>
      <c r="B21" s="264" t="str">
        <f>IF(【①】基本情報入力シート!C37="","",【①】基本情報入力シート!C37)</f>
        <v/>
      </c>
      <c r="C21" s="274" t="str">
        <f>IF(【①】基本情報入力シート!D37="","",【①】基本情報入力シート!D37)</f>
        <v/>
      </c>
      <c r="D21" s="275" t="str">
        <f>IF(【①】基本情報入力シート!E37="","",【①】基本情報入力シート!E37)</f>
        <v/>
      </c>
      <c r="E21" s="265" t="str">
        <f>IF(【①】基本情報入力シート!F37="","",【①】基本情報入力シート!F37)</f>
        <v/>
      </c>
      <c r="F21" s="265" t="str">
        <f>IF(【①】基本情報入力シート!G37="","",【①】基本情報入力シート!G37)</f>
        <v/>
      </c>
      <c r="G21" s="265" t="str">
        <f>IF(【①】基本情報入力シート!H37="","",【①】基本情報入力シート!H37)</f>
        <v/>
      </c>
      <c r="H21" s="265" t="str">
        <f>IF(【①】基本情報入力シート!I37="","",【①】基本情報入力シート!I37)</f>
        <v/>
      </c>
      <c r="I21" s="265" t="str">
        <f>IF(【①】基本情報入力シート!J37="","",【①】基本情報入力シート!J37)</f>
        <v/>
      </c>
      <c r="J21" s="265" t="str">
        <f>IF(【①】基本情報入力シート!K37="","",【①】基本情報入力シート!K37)</f>
        <v/>
      </c>
      <c r="K21" s="266" t="str">
        <f>IF(【①】基本情報入力シート!L37="","",【①】基本情報入力シート!L37)</f>
        <v/>
      </c>
      <c r="L21" s="260" t="s">
        <v>188</v>
      </c>
      <c r="M21" s="267" t="str">
        <f>IF(【①】基本情報入力シート!M37="","",【①】基本情報入力シート!M37)</f>
        <v/>
      </c>
      <c r="N21" s="205" t="str">
        <f>IF(【①】基本情報入力シート!R37="","",【①】基本情報入力シート!R37)</f>
        <v/>
      </c>
      <c r="O21" s="205" t="str">
        <f>IF(【①】基本情報入力シート!W37="","",【①】基本情報入力シート!W37)</f>
        <v/>
      </c>
      <c r="P21" s="450" t="str">
        <f>IF(【①】基本情報入力シート!X37="","",【①】基本情報入力シート!X37)</f>
        <v/>
      </c>
      <c r="Q21" s="450" t="str">
        <f>IF(【①】基本情報入力シート!Y37="","",【①】基本情報入力シート!Y37)</f>
        <v/>
      </c>
      <c r="R21" s="462"/>
      <c r="S21" s="461"/>
      <c r="T21" s="461"/>
      <c r="U21" s="484"/>
      <c r="V21" s="469"/>
      <c r="W21" s="469"/>
      <c r="X21" s="469"/>
      <c r="Y21" s="469"/>
    </row>
    <row r="22" spans="1:27" ht="27.75" customHeight="1">
      <c r="A22" s="204">
        <f t="shared" si="0"/>
        <v>6</v>
      </c>
      <c r="B22" s="264" t="str">
        <f>IF(【①】基本情報入力シート!C38="","",【①】基本情報入力シート!C38)</f>
        <v/>
      </c>
      <c r="C22" s="274" t="str">
        <f>IF(【①】基本情報入力シート!D38="","",【①】基本情報入力シート!D38)</f>
        <v/>
      </c>
      <c r="D22" s="275" t="str">
        <f>IF(【①】基本情報入力シート!E38="","",【①】基本情報入力シート!E38)</f>
        <v/>
      </c>
      <c r="E22" s="265" t="str">
        <f>IF(【①】基本情報入力シート!F38="","",【①】基本情報入力シート!F38)</f>
        <v/>
      </c>
      <c r="F22" s="265" t="str">
        <f>IF(【①】基本情報入力シート!G38="","",【①】基本情報入力シート!G38)</f>
        <v/>
      </c>
      <c r="G22" s="265" t="str">
        <f>IF(【①】基本情報入力シート!H38="","",【①】基本情報入力シート!H38)</f>
        <v/>
      </c>
      <c r="H22" s="265" t="str">
        <f>IF(【①】基本情報入力シート!I38="","",【①】基本情報入力シート!I38)</f>
        <v/>
      </c>
      <c r="I22" s="265" t="str">
        <f>IF(【①】基本情報入力シート!J38="","",【①】基本情報入力シート!J38)</f>
        <v/>
      </c>
      <c r="J22" s="265" t="str">
        <f>IF(【①】基本情報入力シート!K38="","",【①】基本情報入力シート!K38)</f>
        <v/>
      </c>
      <c r="K22" s="266" t="str">
        <f>IF(【①】基本情報入力シート!L38="","",【①】基本情報入力シート!L38)</f>
        <v/>
      </c>
      <c r="L22" s="260" t="s">
        <v>189</v>
      </c>
      <c r="M22" s="267" t="str">
        <f>IF(【①】基本情報入力シート!M38="","",【①】基本情報入力シート!M38)</f>
        <v/>
      </c>
      <c r="N22" s="205" t="str">
        <f>IF(【①】基本情報入力シート!R38="","",【①】基本情報入力シート!R38)</f>
        <v/>
      </c>
      <c r="O22" s="205" t="str">
        <f>IF(【①】基本情報入力シート!W38="","",【①】基本情報入力シート!W38)</f>
        <v/>
      </c>
      <c r="P22" s="450" t="str">
        <f>IF(【①】基本情報入力シート!X38="","",【①】基本情報入力シート!X38)</f>
        <v/>
      </c>
      <c r="Q22" s="450" t="str">
        <f>IF(【①】基本情報入力シート!Y38="","",【①】基本情報入力シート!Y38)</f>
        <v/>
      </c>
      <c r="R22" s="462"/>
      <c r="S22" s="461"/>
      <c r="T22" s="461"/>
      <c r="U22" s="484"/>
      <c r="V22" s="469"/>
      <c r="W22" s="469"/>
      <c r="X22" s="469"/>
      <c r="Y22" s="469"/>
    </row>
    <row r="23" spans="1:27" ht="27.75" customHeight="1">
      <c r="A23" s="204">
        <f t="shared" si="0"/>
        <v>7</v>
      </c>
      <c r="B23" s="264" t="str">
        <f>IF(【①】基本情報入力シート!C39="","",【①】基本情報入力シート!C39)</f>
        <v/>
      </c>
      <c r="C23" s="274" t="str">
        <f>IF(【①】基本情報入力シート!D39="","",【①】基本情報入力シート!D39)</f>
        <v/>
      </c>
      <c r="D23" s="275" t="str">
        <f>IF(【①】基本情報入力シート!E39="","",【①】基本情報入力シート!E39)</f>
        <v/>
      </c>
      <c r="E23" s="265" t="str">
        <f>IF(【①】基本情報入力シート!F39="","",【①】基本情報入力シート!F39)</f>
        <v/>
      </c>
      <c r="F23" s="265" t="str">
        <f>IF(【①】基本情報入力シート!G39="","",【①】基本情報入力シート!G39)</f>
        <v/>
      </c>
      <c r="G23" s="265" t="str">
        <f>IF(【①】基本情報入力シート!H39="","",【①】基本情報入力シート!H39)</f>
        <v/>
      </c>
      <c r="H23" s="265" t="str">
        <f>IF(【①】基本情報入力シート!I39="","",【①】基本情報入力シート!I39)</f>
        <v/>
      </c>
      <c r="I23" s="265" t="str">
        <f>IF(【①】基本情報入力シート!J39="","",【①】基本情報入力シート!J39)</f>
        <v/>
      </c>
      <c r="J23" s="265" t="str">
        <f>IF(【①】基本情報入力シート!K39="","",【①】基本情報入力シート!K39)</f>
        <v/>
      </c>
      <c r="K23" s="266" t="str">
        <f>IF(【①】基本情報入力シート!L39="","",【①】基本情報入力シート!L39)</f>
        <v/>
      </c>
      <c r="L23" s="260" t="s">
        <v>190</v>
      </c>
      <c r="M23" s="267" t="str">
        <f>IF(【①】基本情報入力シート!M39="","",【①】基本情報入力シート!M39)</f>
        <v/>
      </c>
      <c r="N23" s="205" t="str">
        <f>IF(【①】基本情報入力シート!R39="","",【①】基本情報入力シート!R39)</f>
        <v/>
      </c>
      <c r="O23" s="205" t="str">
        <f>IF(【①】基本情報入力シート!W39="","",【①】基本情報入力シート!W39)</f>
        <v/>
      </c>
      <c r="P23" s="450" t="str">
        <f>IF(【①】基本情報入力シート!X39="","",【①】基本情報入力シート!X39)</f>
        <v/>
      </c>
      <c r="Q23" s="450" t="str">
        <f>IF(【①】基本情報入力シート!Y39="","",【①】基本情報入力シート!Y39)</f>
        <v/>
      </c>
      <c r="R23" s="462"/>
      <c r="S23" s="461"/>
      <c r="T23" s="461"/>
      <c r="U23" s="484"/>
      <c r="V23" s="469"/>
      <c r="W23" s="469"/>
      <c r="X23" s="469"/>
      <c r="Y23" s="469"/>
    </row>
    <row r="24" spans="1:27" ht="27.75" customHeight="1">
      <c r="A24" s="204">
        <f t="shared" si="0"/>
        <v>8</v>
      </c>
      <c r="B24" s="264" t="str">
        <f>IF(【①】基本情報入力シート!C40="","",【①】基本情報入力シート!C40)</f>
        <v/>
      </c>
      <c r="C24" s="274" t="str">
        <f>IF(【①】基本情報入力シート!D40="","",【①】基本情報入力シート!D40)</f>
        <v/>
      </c>
      <c r="D24" s="275" t="str">
        <f>IF(【①】基本情報入力シート!E40="","",【①】基本情報入力シート!E40)</f>
        <v/>
      </c>
      <c r="E24" s="265" t="str">
        <f>IF(【①】基本情報入力シート!F40="","",【①】基本情報入力シート!F40)</f>
        <v/>
      </c>
      <c r="F24" s="265" t="str">
        <f>IF(【①】基本情報入力シート!G40="","",【①】基本情報入力シート!G40)</f>
        <v/>
      </c>
      <c r="G24" s="265" t="str">
        <f>IF(【①】基本情報入力シート!H40="","",【①】基本情報入力シート!H40)</f>
        <v/>
      </c>
      <c r="H24" s="265" t="str">
        <f>IF(【①】基本情報入力シート!I40="","",【①】基本情報入力シート!I40)</f>
        <v/>
      </c>
      <c r="I24" s="265" t="str">
        <f>IF(【①】基本情報入力シート!J40="","",【①】基本情報入力シート!J40)</f>
        <v/>
      </c>
      <c r="J24" s="265" t="str">
        <f>IF(【①】基本情報入力シート!K40="","",【①】基本情報入力シート!K40)</f>
        <v/>
      </c>
      <c r="K24" s="266" t="str">
        <f>IF(【①】基本情報入力シート!L40="","",【①】基本情報入力シート!L40)</f>
        <v/>
      </c>
      <c r="L24" s="260" t="s">
        <v>191</v>
      </c>
      <c r="M24" s="267" t="str">
        <f>IF(【①】基本情報入力シート!M40="","",【①】基本情報入力シート!M40)</f>
        <v/>
      </c>
      <c r="N24" s="205" t="str">
        <f>IF(【①】基本情報入力シート!R40="","",【①】基本情報入力シート!R40)</f>
        <v/>
      </c>
      <c r="O24" s="205" t="str">
        <f>IF(【①】基本情報入力シート!W40="","",【①】基本情報入力シート!W40)</f>
        <v/>
      </c>
      <c r="P24" s="450" t="str">
        <f>IF(【①】基本情報入力シート!X40="","",【①】基本情報入力シート!X40)</f>
        <v/>
      </c>
      <c r="Q24" s="450" t="str">
        <f>IF(【①】基本情報入力シート!Y40="","",【①】基本情報入力シート!Y40)</f>
        <v/>
      </c>
      <c r="R24" s="462"/>
      <c r="S24" s="461"/>
      <c r="T24" s="461"/>
      <c r="U24" s="484"/>
      <c r="V24" s="469"/>
      <c r="W24" s="469"/>
      <c r="X24" s="469"/>
      <c r="Y24" s="469"/>
    </row>
    <row r="25" spans="1:27" ht="27.75" customHeight="1">
      <c r="A25" s="204">
        <f t="shared" si="0"/>
        <v>9</v>
      </c>
      <c r="B25" s="264" t="str">
        <f>IF(【①】基本情報入力シート!C41="","",【①】基本情報入力シート!C41)</f>
        <v/>
      </c>
      <c r="C25" s="274" t="str">
        <f>IF(【①】基本情報入力シート!D41="","",【①】基本情報入力シート!D41)</f>
        <v/>
      </c>
      <c r="D25" s="275" t="str">
        <f>IF(【①】基本情報入力シート!E41="","",【①】基本情報入力シート!E41)</f>
        <v/>
      </c>
      <c r="E25" s="265" t="str">
        <f>IF(【①】基本情報入力シート!F41="","",【①】基本情報入力シート!F41)</f>
        <v/>
      </c>
      <c r="F25" s="265" t="str">
        <f>IF(【①】基本情報入力シート!G41="","",【①】基本情報入力シート!G41)</f>
        <v/>
      </c>
      <c r="G25" s="265" t="str">
        <f>IF(【①】基本情報入力シート!H41="","",【①】基本情報入力シート!H41)</f>
        <v/>
      </c>
      <c r="H25" s="265" t="str">
        <f>IF(【①】基本情報入力シート!I41="","",【①】基本情報入力シート!I41)</f>
        <v/>
      </c>
      <c r="I25" s="265" t="str">
        <f>IF(【①】基本情報入力シート!J41="","",【①】基本情報入力シート!J41)</f>
        <v/>
      </c>
      <c r="J25" s="265" t="str">
        <f>IF(【①】基本情報入力シート!K41="","",【①】基本情報入力シート!K41)</f>
        <v/>
      </c>
      <c r="K25" s="266" t="str">
        <f>IF(【①】基本情報入力シート!L41="","",【①】基本情報入力シート!L41)</f>
        <v/>
      </c>
      <c r="L25" s="260" t="s">
        <v>192</v>
      </c>
      <c r="M25" s="267" t="str">
        <f>IF(【①】基本情報入力シート!M41="","",【①】基本情報入力シート!M41)</f>
        <v/>
      </c>
      <c r="N25" s="205" t="str">
        <f>IF(【①】基本情報入力シート!R41="","",【①】基本情報入力シート!R41)</f>
        <v/>
      </c>
      <c r="O25" s="205" t="str">
        <f>IF(【①】基本情報入力シート!W41="","",【①】基本情報入力シート!W41)</f>
        <v/>
      </c>
      <c r="P25" s="450" t="str">
        <f>IF(【①】基本情報入力シート!X41="","",【①】基本情報入力シート!X41)</f>
        <v/>
      </c>
      <c r="Q25" s="450" t="str">
        <f>IF(【①】基本情報入力シート!Y41="","",【①】基本情報入力シート!Y41)</f>
        <v/>
      </c>
      <c r="R25" s="462"/>
      <c r="S25" s="461"/>
      <c r="T25" s="461"/>
      <c r="U25" s="484"/>
      <c r="V25" s="469"/>
      <c r="W25" s="469"/>
      <c r="X25" s="469"/>
      <c r="Y25" s="469"/>
    </row>
    <row r="26" spans="1:27" ht="27.75" customHeight="1">
      <c r="A26" s="204">
        <f t="shared" si="0"/>
        <v>10</v>
      </c>
      <c r="B26" s="264" t="str">
        <f>IF(【①】基本情報入力シート!C42="","",【①】基本情報入力シート!C42)</f>
        <v/>
      </c>
      <c r="C26" s="274" t="str">
        <f>IF(【①】基本情報入力シート!D42="","",【①】基本情報入力シート!D42)</f>
        <v/>
      </c>
      <c r="D26" s="275" t="str">
        <f>IF(【①】基本情報入力シート!E42="","",【①】基本情報入力シート!E42)</f>
        <v/>
      </c>
      <c r="E26" s="265" t="str">
        <f>IF(【①】基本情報入力シート!F42="","",【①】基本情報入力シート!F42)</f>
        <v/>
      </c>
      <c r="F26" s="265" t="str">
        <f>IF(【①】基本情報入力シート!G42="","",【①】基本情報入力シート!G42)</f>
        <v/>
      </c>
      <c r="G26" s="265" t="str">
        <f>IF(【①】基本情報入力シート!H42="","",【①】基本情報入力シート!H42)</f>
        <v/>
      </c>
      <c r="H26" s="265" t="str">
        <f>IF(【①】基本情報入力シート!I42="","",【①】基本情報入力シート!I42)</f>
        <v/>
      </c>
      <c r="I26" s="265" t="str">
        <f>IF(【①】基本情報入力シート!J42="","",【①】基本情報入力シート!J42)</f>
        <v/>
      </c>
      <c r="J26" s="265" t="str">
        <f>IF(【①】基本情報入力シート!K42="","",【①】基本情報入力シート!K42)</f>
        <v/>
      </c>
      <c r="K26" s="266" t="str">
        <f>IF(【①】基本情報入力シート!L42="","",【①】基本情報入力シート!L42)</f>
        <v/>
      </c>
      <c r="L26" s="260" t="s">
        <v>193</v>
      </c>
      <c r="M26" s="267" t="str">
        <f>IF(【①】基本情報入力シート!M42="","",【①】基本情報入力シート!M42)</f>
        <v/>
      </c>
      <c r="N26" s="205" t="str">
        <f>IF(【①】基本情報入力シート!R42="","",【①】基本情報入力シート!R42)</f>
        <v/>
      </c>
      <c r="O26" s="205" t="str">
        <f>IF(【①】基本情報入力シート!W42="","",【①】基本情報入力シート!W42)</f>
        <v/>
      </c>
      <c r="P26" s="450" t="str">
        <f>IF(【①】基本情報入力シート!X42="","",【①】基本情報入力シート!X42)</f>
        <v/>
      </c>
      <c r="Q26" s="450" t="str">
        <f>IF(【①】基本情報入力シート!Y42="","",【①】基本情報入力シート!Y42)</f>
        <v/>
      </c>
      <c r="R26" s="462"/>
      <c r="S26" s="461"/>
      <c r="T26" s="461"/>
      <c r="U26" s="484"/>
      <c r="V26" s="469"/>
      <c r="W26" s="469"/>
      <c r="X26" s="469"/>
      <c r="Y26" s="469"/>
    </row>
    <row r="27" spans="1:27" ht="27.75" customHeight="1">
      <c r="A27" s="204">
        <f t="shared" si="0"/>
        <v>11</v>
      </c>
      <c r="B27" s="264" t="str">
        <f>IF(【①】基本情報入力シート!C43="","",【①】基本情報入力シート!C43)</f>
        <v/>
      </c>
      <c r="C27" s="274" t="str">
        <f>IF(【①】基本情報入力シート!D43="","",【①】基本情報入力シート!D43)</f>
        <v/>
      </c>
      <c r="D27" s="275" t="str">
        <f>IF(【①】基本情報入力シート!E43="","",【①】基本情報入力シート!E43)</f>
        <v/>
      </c>
      <c r="E27" s="265" t="str">
        <f>IF(【①】基本情報入力シート!F43="","",【①】基本情報入力シート!F43)</f>
        <v/>
      </c>
      <c r="F27" s="265" t="str">
        <f>IF(【①】基本情報入力シート!G43="","",【①】基本情報入力シート!G43)</f>
        <v/>
      </c>
      <c r="G27" s="265" t="str">
        <f>IF(【①】基本情報入力シート!H43="","",【①】基本情報入力シート!H43)</f>
        <v/>
      </c>
      <c r="H27" s="265" t="str">
        <f>IF(【①】基本情報入力シート!I43="","",【①】基本情報入力シート!I43)</f>
        <v/>
      </c>
      <c r="I27" s="265" t="str">
        <f>IF(【①】基本情報入力シート!J43="","",【①】基本情報入力シート!J43)</f>
        <v/>
      </c>
      <c r="J27" s="265" t="str">
        <f>IF(【①】基本情報入力シート!K43="","",【①】基本情報入力シート!K43)</f>
        <v/>
      </c>
      <c r="K27" s="266" t="str">
        <f>IF(【①】基本情報入力シート!L43="","",【①】基本情報入力シート!L43)</f>
        <v/>
      </c>
      <c r="L27" s="260" t="s">
        <v>194</v>
      </c>
      <c r="M27" s="267" t="str">
        <f>IF(【①】基本情報入力シート!M43="","",【①】基本情報入力シート!M43)</f>
        <v/>
      </c>
      <c r="N27" s="205" t="str">
        <f>IF(【①】基本情報入力シート!R43="","",【①】基本情報入力シート!R43)</f>
        <v/>
      </c>
      <c r="O27" s="205" t="str">
        <f>IF(【①】基本情報入力シート!W43="","",【①】基本情報入力シート!W43)</f>
        <v/>
      </c>
      <c r="P27" s="450" t="str">
        <f>IF(【①】基本情報入力シート!X43="","",【①】基本情報入力シート!X43)</f>
        <v/>
      </c>
      <c r="Q27" s="450" t="str">
        <f>IF(【①】基本情報入力シート!Y43="","",【①】基本情報入力シート!Y43)</f>
        <v/>
      </c>
      <c r="R27" s="462"/>
      <c r="S27" s="461"/>
      <c r="T27" s="461"/>
      <c r="U27" s="484"/>
      <c r="V27" s="469"/>
      <c r="W27" s="469"/>
      <c r="X27" s="469"/>
      <c r="Y27" s="469"/>
    </row>
    <row r="28" spans="1:27" ht="27.75" customHeight="1">
      <c r="A28" s="204">
        <f t="shared" si="0"/>
        <v>12</v>
      </c>
      <c r="B28" s="264" t="str">
        <f>IF(【①】基本情報入力シート!C44="","",【①】基本情報入力シート!C44)</f>
        <v/>
      </c>
      <c r="C28" s="274" t="str">
        <f>IF(【①】基本情報入力シート!D44="","",【①】基本情報入力シート!D44)</f>
        <v/>
      </c>
      <c r="D28" s="275" t="str">
        <f>IF(【①】基本情報入力シート!E44="","",【①】基本情報入力シート!E44)</f>
        <v/>
      </c>
      <c r="E28" s="265" t="str">
        <f>IF(【①】基本情報入力シート!F44="","",【①】基本情報入力シート!F44)</f>
        <v/>
      </c>
      <c r="F28" s="265" t="str">
        <f>IF(【①】基本情報入力シート!G44="","",【①】基本情報入力シート!G44)</f>
        <v/>
      </c>
      <c r="G28" s="265" t="str">
        <f>IF(【①】基本情報入力シート!H44="","",【①】基本情報入力シート!H44)</f>
        <v/>
      </c>
      <c r="H28" s="265" t="str">
        <f>IF(【①】基本情報入力シート!I44="","",【①】基本情報入力シート!I44)</f>
        <v/>
      </c>
      <c r="I28" s="265" t="str">
        <f>IF(【①】基本情報入力シート!J44="","",【①】基本情報入力シート!J44)</f>
        <v/>
      </c>
      <c r="J28" s="265" t="str">
        <f>IF(【①】基本情報入力シート!K44="","",【①】基本情報入力シート!K44)</f>
        <v/>
      </c>
      <c r="K28" s="266" t="str">
        <f>IF(【①】基本情報入力シート!L44="","",【①】基本情報入力シート!L44)</f>
        <v/>
      </c>
      <c r="L28" s="260" t="s">
        <v>195</v>
      </c>
      <c r="M28" s="267" t="str">
        <f>IF(【①】基本情報入力シート!M44="","",【①】基本情報入力シート!M44)</f>
        <v/>
      </c>
      <c r="N28" s="205" t="str">
        <f>IF(【①】基本情報入力シート!R44="","",【①】基本情報入力シート!R44)</f>
        <v/>
      </c>
      <c r="O28" s="205" t="str">
        <f>IF(【①】基本情報入力シート!W44="","",【①】基本情報入力シート!W44)</f>
        <v/>
      </c>
      <c r="P28" s="450" t="str">
        <f>IF(【①】基本情報入力シート!X44="","",【①】基本情報入力シート!X44)</f>
        <v/>
      </c>
      <c r="Q28" s="450" t="str">
        <f>IF(【①】基本情報入力シート!Y44="","",【①】基本情報入力シート!Y44)</f>
        <v/>
      </c>
      <c r="R28" s="462"/>
      <c r="S28" s="461"/>
      <c r="T28" s="461"/>
      <c r="U28" s="484"/>
      <c r="V28" s="469"/>
      <c r="W28" s="469"/>
      <c r="X28" s="469"/>
      <c r="Y28" s="469"/>
    </row>
    <row r="29" spans="1:27" ht="27.75" customHeight="1">
      <c r="A29" s="204">
        <f t="shared" si="0"/>
        <v>13</v>
      </c>
      <c r="B29" s="264" t="str">
        <f>IF(【①】基本情報入力シート!C45="","",【①】基本情報入力シート!C45)</f>
        <v/>
      </c>
      <c r="C29" s="274" t="str">
        <f>IF(【①】基本情報入力シート!D45="","",【①】基本情報入力シート!D45)</f>
        <v/>
      </c>
      <c r="D29" s="275" t="str">
        <f>IF(【①】基本情報入力シート!E45="","",【①】基本情報入力シート!E45)</f>
        <v/>
      </c>
      <c r="E29" s="265" t="str">
        <f>IF(【①】基本情報入力シート!F45="","",【①】基本情報入力シート!F45)</f>
        <v/>
      </c>
      <c r="F29" s="265" t="str">
        <f>IF(【①】基本情報入力シート!G45="","",【①】基本情報入力シート!G45)</f>
        <v/>
      </c>
      <c r="G29" s="265" t="str">
        <f>IF(【①】基本情報入力シート!H45="","",【①】基本情報入力シート!H45)</f>
        <v/>
      </c>
      <c r="H29" s="265" t="str">
        <f>IF(【①】基本情報入力シート!I45="","",【①】基本情報入力シート!I45)</f>
        <v/>
      </c>
      <c r="I29" s="265" t="str">
        <f>IF(【①】基本情報入力シート!J45="","",【①】基本情報入力シート!J45)</f>
        <v/>
      </c>
      <c r="J29" s="265" t="str">
        <f>IF(【①】基本情報入力シート!K45="","",【①】基本情報入力シート!K45)</f>
        <v/>
      </c>
      <c r="K29" s="266" t="str">
        <f>IF(【①】基本情報入力シート!L45="","",【①】基本情報入力シート!L45)</f>
        <v/>
      </c>
      <c r="L29" s="260" t="s">
        <v>196</v>
      </c>
      <c r="M29" s="267" t="str">
        <f>IF(【①】基本情報入力シート!M45="","",【①】基本情報入力シート!M45)</f>
        <v/>
      </c>
      <c r="N29" s="205" t="str">
        <f>IF(【①】基本情報入力シート!R45="","",【①】基本情報入力シート!R45)</f>
        <v/>
      </c>
      <c r="O29" s="205" t="str">
        <f>IF(【①】基本情報入力シート!W45="","",【①】基本情報入力シート!W45)</f>
        <v/>
      </c>
      <c r="P29" s="450" t="str">
        <f>IF(【①】基本情報入力シート!X45="","",【①】基本情報入力シート!X45)</f>
        <v/>
      </c>
      <c r="Q29" s="450" t="str">
        <f>IF(【①】基本情報入力シート!Y45="","",【①】基本情報入力シート!Y45)</f>
        <v/>
      </c>
      <c r="R29" s="462"/>
      <c r="S29" s="461"/>
      <c r="T29" s="461"/>
      <c r="U29" s="484"/>
      <c r="V29" s="469"/>
      <c r="W29" s="469"/>
      <c r="X29" s="469"/>
      <c r="Y29" s="469"/>
    </row>
    <row r="30" spans="1:27" ht="27.75" customHeight="1">
      <c r="A30" s="204">
        <f t="shared" si="0"/>
        <v>14</v>
      </c>
      <c r="B30" s="264" t="str">
        <f>IF(【①】基本情報入力シート!C46="","",【①】基本情報入力シート!C46)</f>
        <v/>
      </c>
      <c r="C30" s="274" t="str">
        <f>IF(【①】基本情報入力シート!D46="","",【①】基本情報入力シート!D46)</f>
        <v/>
      </c>
      <c r="D30" s="275" t="str">
        <f>IF(【①】基本情報入力シート!E46="","",【①】基本情報入力シート!E46)</f>
        <v/>
      </c>
      <c r="E30" s="265" t="str">
        <f>IF(【①】基本情報入力シート!F46="","",【①】基本情報入力シート!F46)</f>
        <v/>
      </c>
      <c r="F30" s="265" t="str">
        <f>IF(【①】基本情報入力シート!G46="","",【①】基本情報入力シート!G46)</f>
        <v/>
      </c>
      <c r="G30" s="265" t="str">
        <f>IF(【①】基本情報入力シート!H46="","",【①】基本情報入力シート!H46)</f>
        <v/>
      </c>
      <c r="H30" s="265" t="str">
        <f>IF(【①】基本情報入力シート!I46="","",【①】基本情報入力シート!I46)</f>
        <v/>
      </c>
      <c r="I30" s="265" t="str">
        <f>IF(【①】基本情報入力シート!J46="","",【①】基本情報入力シート!J46)</f>
        <v/>
      </c>
      <c r="J30" s="265" t="str">
        <f>IF(【①】基本情報入力シート!K46="","",【①】基本情報入力シート!K46)</f>
        <v/>
      </c>
      <c r="K30" s="266" t="str">
        <f>IF(【①】基本情報入力シート!L46="","",【①】基本情報入力シート!L46)</f>
        <v/>
      </c>
      <c r="L30" s="260" t="s">
        <v>197</v>
      </c>
      <c r="M30" s="267" t="str">
        <f>IF(【①】基本情報入力シート!M46="","",【①】基本情報入力シート!M46)</f>
        <v/>
      </c>
      <c r="N30" s="205" t="str">
        <f>IF(【①】基本情報入力シート!R46="","",【①】基本情報入力シート!R46)</f>
        <v/>
      </c>
      <c r="O30" s="205" t="str">
        <f>IF(【①】基本情報入力シート!W46="","",【①】基本情報入力シート!W46)</f>
        <v/>
      </c>
      <c r="P30" s="450" t="str">
        <f>IF(【①】基本情報入力シート!X46="","",【①】基本情報入力シート!X46)</f>
        <v/>
      </c>
      <c r="Q30" s="450" t="str">
        <f>IF(【①】基本情報入力シート!Y46="","",【①】基本情報入力シート!Y46)</f>
        <v/>
      </c>
      <c r="R30" s="462"/>
      <c r="S30" s="461"/>
      <c r="T30" s="461"/>
      <c r="U30" s="484"/>
      <c r="V30" s="469"/>
      <c r="W30" s="469"/>
      <c r="X30" s="469"/>
      <c r="Y30" s="469"/>
    </row>
    <row r="31" spans="1:27" ht="27.75" customHeight="1">
      <c r="A31" s="204">
        <f t="shared" si="0"/>
        <v>15</v>
      </c>
      <c r="B31" s="264" t="str">
        <f>IF(【①】基本情報入力シート!C47="","",【①】基本情報入力シート!C47)</f>
        <v/>
      </c>
      <c r="C31" s="274" t="str">
        <f>IF(【①】基本情報入力シート!D47="","",【①】基本情報入力シート!D47)</f>
        <v/>
      </c>
      <c r="D31" s="275" t="str">
        <f>IF(【①】基本情報入力シート!E47="","",【①】基本情報入力シート!E47)</f>
        <v/>
      </c>
      <c r="E31" s="265" t="str">
        <f>IF(【①】基本情報入力シート!F47="","",【①】基本情報入力シート!F47)</f>
        <v/>
      </c>
      <c r="F31" s="265" t="str">
        <f>IF(【①】基本情報入力シート!G47="","",【①】基本情報入力シート!G47)</f>
        <v/>
      </c>
      <c r="G31" s="265" t="str">
        <f>IF(【①】基本情報入力シート!H47="","",【①】基本情報入力シート!H47)</f>
        <v/>
      </c>
      <c r="H31" s="265" t="str">
        <f>IF(【①】基本情報入力シート!I47="","",【①】基本情報入力シート!I47)</f>
        <v/>
      </c>
      <c r="I31" s="265" t="str">
        <f>IF(【①】基本情報入力シート!J47="","",【①】基本情報入力シート!J47)</f>
        <v/>
      </c>
      <c r="J31" s="265" t="str">
        <f>IF(【①】基本情報入力シート!K47="","",【①】基本情報入力シート!K47)</f>
        <v/>
      </c>
      <c r="K31" s="266" t="str">
        <f>IF(【①】基本情報入力シート!L47="","",【①】基本情報入力シート!L47)</f>
        <v/>
      </c>
      <c r="L31" s="260" t="s">
        <v>198</v>
      </c>
      <c r="M31" s="267" t="str">
        <f>IF(【①】基本情報入力シート!M47="","",【①】基本情報入力シート!M47)</f>
        <v/>
      </c>
      <c r="N31" s="205" t="str">
        <f>IF(【①】基本情報入力シート!R47="","",【①】基本情報入力シート!R47)</f>
        <v/>
      </c>
      <c r="O31" s="205" t="str">
        <f>IF(【①】基本情報入力シート!W47="","",【①】基本情報入力シート!W47)</f>
        <v/>
      </c>
      <c r="P31" s="450" t="str">
        <f>IF(【①】基本情報入力シート!X47="","",【①】基本情報入力シート!X47)</f>
        <v/>
      </c>
      <c r="Q31" s="450" t="str">
        <f>IF(【①】基本情報入力シート!Y47="","",【①】基本情報入力シート!Y47)</f>
        <v/>
      </c>
      <c r="R31" s="462"/>
      <c r="S31" s="461"/>
      <c r="T31" s="461"/>
      <c r="U31" s="484"/>
      <c r="V31" s="469"/>
      <c r="W31" s="469"/>
      <c r="X31" s="469"/>
      <c r="Y31" s="469"/>
    </row>
    <row r="32" spans="1:27" ht="27.75" customHeight="1">
      <c r="A32" s="204">
        <f t="shared" si="0"/>
        <v>16</v>
      </c>
      <c r="B32" s="264" t="str">
        <f>IF(【①】基本情報入力シート!C48="","",【①】基本情報入力シート!C48)</f>
        <v/>
      </c>
      <c r="C32" s="274" t="str">
        <f>IF(【①】基本情報入力シート!D48="","",【①】基本情報入力シート!D48)</f>
        <v/>
      </c>
      <c r="D32" s="275" t="str">
        <f>IF(【①】基本情報入力シート!E48="","",【①】基本情報入力シート!E48)</f>
        <v/>
      </c>
      <c r="E32" s="265" t="str">
        <f>IF(【①】基本情報入力シート!F48="","",【①】基本情報入力シート!F48)</f>
        <v/>
      </c>
      <c r="F32" s="265" t="str">
        <f>IF(【①】基本情報入力シート!G48="","",【①】基本情報入力シート!G48)</f>
        <v/>
      </c>
      <c r="G32" s="265" t="str">
        <f>IF(【①】基本情報入力シート!H48="","",【①】基本情報入力シート!H48)</f>
        <v/>
      </c>
      <c r="H32" s="265" t="str">
        <f>IF(【①】基本情報入力シート!I48="","",【①】基本情報入力シート!I48)</f>
        <v/>
      </c>
      <c r="I32" s="265" t="str">
        <f>IF(【①】基本情報入力シート!J48="","",【①】基本情報入力シート!J48)</f>
        <v/>
      </c>
      <c r="J32" s="265" t="str">
        <f>IF(【①】基本情報入力シート!K48="","",【①】基本情報入力シート!K48)</f>
        <v/>
      </c>
      <c r="K32" s="266" t="str">
        <f>IF(【①】基本情報入力シート!L48="","",【①】基本情報入力シート!L48)</f>
        <v/>
      </c>
      <c r="L32" s="260" t="s">
        <v>199</v>
      </c>
      <c r="M32" s="267" t="str">
        <f>IF(【①】基本情報入力シート!M48="","",【①】基本情報入力シート!M48)</f>
        <v/>
      </c>
      <c r="N32" s="205" t="str">
        <f>IF(【①】基本情報入力シート!R48="","",【①】基本情報入力シート!R48)</f>
        <v/>
      </c>
      <c r="O32" s="205" t="str">
        <f>IF(【①】基本情報入力シート!W48="","",【①】基本情報入力シート!W48)</f>
        <v/>
      </c>
      <c r="P32" s="450" t="str">
        <f>IF(【①】基本情報入力シート!X48="","",【①】基本情報入力シート!X48)</f>
        <v/>
      </c>
      <c r="Q32" s="450" t="str">
        <f>IF(【①】基本情報入力シート!Y48="","",【①】基本情報入力シート!Y48)</f>
        <v/>
      </c>
      <c r="R32" s="462"/>
      <c r="S32" s="461"/>
      <c r="T32" s="461"/>
      <c r="U32" s="484"/>
      <c r="V32" s="469"/>
      <c r="W32" s="469"/>
      <c r="X32" s="469"/>
      <c r="Y32" s="469"/>
    </row>
    <row r="33" spans="1:25" ht="27.75" customHeight="1">
      <c r="A33" s="204">
        <f t="shared" si="0"/>
        <v>17</v>
      </c>
      <c r="B33" s="264" t="str">
        <f>IF(【①】基本情報入力シート!C49="","",【①】基本情報入力シート!C49)</f>
        <v/>
      </c>
      <c r="C33" s="274" t="str">
        <f>IF(【①】基本情報入力シート!D49="","",【①】基本情報入力シート!D49)</f>
        <v/>
      </c>
      <c r="D33" s="275" t="str">
        <f>IF(【①】基本情報入力シート!E49="","",【①】基本情報入力シート!E49)</f>
        <v/>
      </c>
      <c r="E33" s="265" t="str">
        <f>IF(【①】基本情報入力シート!F49="","",【①】基本情報入力シート!F49)</f>
        <v/>
      </c>
      <c r="F33" s="265" t="str">
        <f>IF(【①】基本情報入力シート!G49="","",【①】基本情報入力シート!G49)</f>
        <v/>
      </c>
      <c r="G33" s="265" t="str">
        <f>IF(【①】基本情報入力シート!H49="","",【①】基本情報入力シート!H49)</f>
        <v/>
      </c>
      <c r="H33" s="265" t="str">
        <f>IF(【①】基本情報入力シート!I49="","",【①】基本情報入力シート!I49)</f>
        <v/>
      </c>
      <c r="I33" s="265" t="str">
        <f>IF(【①】基本情報入力シート!J49="","",【①】基本情報入力シート!J49)</f>
        <v/>
      </c>
      <c r="J33" s="265" t="str">
        <f>IF(【①】基本情報入力シート!K49="","",【①】基本情報入力シート!K49)</f>
        <v/>
      </c>
      <c r="K33" s="266" t="str">
        <f>IF(【①】基本情報入力シート!L49="","",【①】基本情報入力シート!L49)</f>
        <v/>
      </c>
      <c r="L33" s="260" t="s">
        <v>200</v>
      </c>
      <c r="M33" s="267" t="str">
        <f>IF(【①】基本情報入力シート!M49="","",【①】基本情報入力シート!M49)</f>
        <v/>
      </c>
      <c r="N33" s="205" t="str">
        <f>IF(【①】基本情報入力シート!R49="","",【①】基本情報入力シート!R49)</f>
        <v/>
      </c>
      <c r="O33" s="205" t="str">
        <f>IF(【①】基本情報入力シート!W49="","",【①】基本情報入力シート!W49)</f>
        <v/>
      </c>
      <c r="P33" s="450" t="str">
        <f>IF(【①】基本情報入力シート!X49="","",【①】基本情報入力シート!X49)</f>
        <v/>
      </c>
      <c r="Q33" s="450" t="str">
        <f>IF(【①】基本情報入力シート!Y49="","",【①】基本情報入力シート!Y49)</f>
        <v/>
      </c>
      <c r="R33" s="462"/>
      <c r="S33" s="461"/>
      <c r="T33" s="461"/>
      <c r="U33" s="484"/>
      <c r="V33" s="469"/>
      <c r="W33" s="469"/>
      <c r="X33" s="469"/>
      <c r="Y33" s="469"/>
    </row>
    <row r="34" spans="1:25" ht="27.75" customHeight="1">
      <c r="A34" s="204">
        <f t="shared" si="0"/>
        <v>18</v>
      </c>
      <c r="B34" s="264" t="str">
        <f>IF(【①】基本情報入力シート!C50="","",【①】基本情報入力シート!C50)</f>
        <v/>
      </c>
      <c r="C34" s="274" t="str">
        <f>IF(【①】基本情報入力シート!D50="","",【①】基本情報入力シート!D50)</f>
        <v/>
      </c>
      <c r="D34" s="275" t="str">
        <f>IF(【①】基本情報入力シート!E50="","",【①】基本情報入力シート!E50)</f>
        <v/>
      </c>
      <c r="E34" s="265" t="str">
        <f>IF(【①】基本情報入力シート!F50="","",【①】基本情報入力シート!F50)</f>
        <v/>
      </c>
      <c r="F34" s="265" t="str">
        <f>IF(【①】基本情報入力シート!G50="","",【①】基本情報入力シート!G50)</f>
        <v/>
      </c>
      <c r="G34" s="265" t="str">
        <f>IF(【①】基本情報入力シート!H50="","",【①】基本情報入力シート!H50)</f>
        <v/>
      </c>
      <c r="H34" s="265" t="str">
        <f>IF(【①】基本情報入力シート!I50="","",【①】基本情報入力シート!I50)</f>
        <v/>
      </c>
      <c r="I34" s="265" t="str">
        <f>IF(【①】基本情報入力シート!J50="","",【①】基本情報入力シート!J50)</f>
        <v/>
      </c>
      <c r="J34" s="265" t="str">
        <f>IF(【①】基本情報入力シート!K50="","",【①】基本情報入力シート!K50)</f>
        <v/>
      </c>
      <c r="K34" s="266" t="str">
        <f>IF(【①】基本情報入力シート!L50="","",【①】基本情報入力シート!L50)</f>
        <v/>
      </c>
      <c r="L34" s="260" t="s">
        <v>201</v>
      </c>
      <c r="M34" s="267" t="str">
        <f>IF(【①】基本情報入力シート!M50="","",【①】基本情報入力シート!M50)</f>
        <v/>
      </c>
      <c r="N34" s="205" t="str">
        <f>IF(【①】基本情報入力シート!R50="","",【①】基本情報入力シート!R50)</f>
        <v/>
      </c>
      <c r="O34" s="205" t="str">
        <f>IF(【①】基本情報入力シート!W50="","",【①】基本情報入力シート!W50)</f>
        <v/>
      </c>
      <c r="P34" s="450" t="str">
        <f>IF(【①】基本情報入力シート!X50="","",【①】基本情報入力シート!X50)</f>
        <v/>
      </c>
      <c r="Q34" s="450" t="str">
        <f>IF(【①】基本情報入力シート!Y50="","",【①】基本情報入力シート!Y50)</f>
        <v/>
      </c>
      <c r="R34" s="462"/>
      <c r="S34" s="461"/>
      <c r="T34" s="461"/>
      <c r="U34" s="484"/>
      <c r="V34" s="469"/>
      <c r="W34" s="469"/>
      <c r="X34" s="469"/>
      <c r="Y34" s="469"/>
    </row>
    <row r="35" spans="1:25" ht="27.75" customHeight="1">
      <c r="A35" s="204">
        <f t="shared" si="0"/>
        <v>19</v>
      </c>
      <c r="B35" s="264" t="str">
        <f>IF(【①】基本情報入力シート!C51="","",【①】基本情報入力シート!C51)</f>
        <v/>
      </c>
      <c r="C35" s="274" t="str">
        <f>IF(【①】基本情報入力シート!D51="","",【①】基本情報入力シート!D51)</f>
        <v/>
      </c>
      <c r="D35" s="275" t="str">
        <f>IF(【①】基本情報入力シート!E51="","",【①】基本情報入力シート!E51)</f>
        <v/>
      </c>
      <c r="E35" s="265" t="str">
        <f>IF(【①】基本情報入力シート!F51="","",【①】基本情報入力シート!F51)</f>
        <v/>
      </c>
      <c r="F35" s="265" t="str">
        <f>IF(【①】基本情報入力シート!G51="","",【①】基本情報入力シート!G51)</f>
        <v/>
      </c>
      <c r="G35" s="265" t="str">
        <f>IF(【①】基本情報入力シート!H51="","",【①】基本情報入力シート!H51)</f>
        <v/>
      </c>
      <c r="H35" s="265" t="str">
        <f>IF(【①】基本情報入力シート!I51="","",【①】基本情報入力シート!I51)</f>
        <v/>
      </c>
      <c r="I35" s="265" t="str">
        <f>IF(【①】基本情報入力シート!J51="","",【①】基本情報入力シート!J51)</f>
        <v/>
      </c>
      <c r="J35" s="265" t="str">
        <f>IF(【①】基本情報入力シート!K51="","",【①】基本情報入力シート!K51)</f>
        <v/>
      </c>
      <c r="K35" s="266" t="str">
        <f>IF(【①】基本情報入力シート!L51="","",【①】基本情報入力シート!L51)</f>
        <v/>
      </c>
      <c r="L35" s="260" t="s">
        <v>202</v>
      </c>
      <c r="M35" s="267" t="str">
        <f>IF(【①】基本情報入力シート!M51="","",【①】基本情報入力シート!M51)</f>
        <v/>
      </c>
      <c r="N35" s="205" t="str">
        <f>IF(【①】基本情報入力シート!R51="","",【①】基本情報入力シート!R51)</f>
        <v/>
      </c>
      <c r="O35" s="205" t="str">
        <f>IF(【①】基本情報入力シート!W51="","",【①】基本情報入力シート!W51)</f>
        <v/>
      </c>
      <c r="P35" s="450" t="str">
        <f>IF(【①】基本情報入力シート!X51="","",【①】基本情報入力シート!X51)</f>
        <v/>
      </c>
      <c r="Q35" s="450" t="str">
        <f>IF(【①】基本情報入力シート!Y51="","",【①】基本情報入力シート!Y51)</f>
        <v/>
      </c>
      <c r="R35" s="462"/>
      <c r="S35" s="461"/>
      <c r="T35" s="461"/>
      <c r="U35" s="484"/>
      <c r="V35" s="469"/>
      <c r="W35" s="469"/>
      <c r="X35" s="469"/>
      <c r="Y35" s="469"/>
    </row>
    <row r="36" spans="1:25" ht="27.75" customHeight="1">
      <c r="A36" s="204">
        <f t="shared" si="0"/>
        <v>20</v>
      </c>
      <c r="B36" s="264" t="str">
        <f>IF(【①】基本情報入力シート!C52="","",【①】基本情報入力シート!C52)</f>
        <v/>
      </c>
      <c r="C36" s="274" t="str">
        <f>IF(【①】基本情報入力シート!D52="","",【①】基本情報入力シート!D52)</f>
        <v/>
      </c>
      <c r="D36" s="275" t="str">
        <f>IF(【①】基本情報入力シート!E52="","",【①】基本情報入力シート!E52)</f>
        <v/>
      </c>
      <c r="E36" s="268" t="str">
        <f>IF(【①】基本情報入力シート!F52="","",【①】基本情報入力シート!F52)</f>
        <v/>
      </c>
      <c r="F36" s="268" t="str">
        <f>IF(【①】基本情報入力シート!G52="","",【①】基本情報入力シート!G52)</f>
        <v/>
      </c>
      <c r="G36" s="268" t="str">
        <f>IF(【①】基本情報入力シート!H52="","",【①】基本情報入力シート!H52)</f>
        <v/>
      </c>
      <c r="H36" s="268" t="str">
        <f>IF(【①】基本情報入力シート!I52="","",【①】基本情報入力シート!I52)</f>
        <v/>
      </c>
      <c r="I36" s="268" t="str">
        <f>IF(【①】基本情報入力シート!J52="","",【①】基本情報入力シート!J52)</f>
        <v/>
      </c>
      <c r="J36" s="268" t="str">
        <f>IF(【①】基本情報入力シート!K52="","",【①】基本情報入力シート!K52)</f>
        <v/>
      </c>
      <c r="K36" s="269" t="str">
        <f>IF(【①】基本情報入力シート!L52="","",【①】基本情報入力シート!L52)</f>
        <v/>
      </c>
      <c r="L36" s="260" t="s">
        <v>203</v>
      </c>
      <c r="M36" s="205" t="str">
        <f>IF(【①】基本情報入力シート!M52="","",【①】基本情報入力シート!M52)</f>
        <v/>
      </c>
      <c r="N36" s="205" t="str">
        <f>IF(【①】基本情報入力シート!R52="","",【①】基本情報入力シート!R52)</f>
        <v/>
      </c>
      <c r="O36" s="205" t="str">
        <f>IF(【①】基本情報入力シート!W52="","",【①】基本情報入力シート!W52)</f>
        <v/>
      </c>
      <c r="P36" s="451" t="str">
        <f>IF(【①】基本情報入力シート!X52="","",【①】基本情報入力シート!X52)</f>
        <v/>
      </c>
      <c r="Q36" s="451" t="str">
        <f>IF(【①】基本情報入力シート!Y52="","",【①】基本情報入力シート!Y52)</f>
        <v/>
      </c>
      <c r="R36" s="462"/>
      <c r="S36" s="461"/>
      <c r="T36" s="461"/>
      <c r="U36" s="484"/>
      <c r="V36" s="469"/>
      <c r="W36" s="469"/>
      <c r="X36" s="469"/>
      <c r="Y36" s="469"/>
    </row>
    <row r="37" spans="1:25" ht="27.75" customHeight="1">
      <c r="A37" s="204">
        <f t="shared" si="0"/>
        <v>21</v>
      </c>
      <c r="B37" s="264" t="str">
        <f>IF(【①】基本情報入力シート!C53="","",【①】基本情報入力シート!C53)</f>
        <v/>
      </c>
      <c r="C37" s="274" t="str">
        <f>IF(【①】基本情報入力シート!D53="","",【①】基本情報入力シート!D53)</f>
        <v/>
      </c>
      <c r="D37" s="275" t="str">
        <f>IF(【①】基本情報入力シート!E53="","",【①】基本情報入力シート!E53)</f>
        <v/>
      </c>
      <c r="E37" s="265" t="str">
        <f>IF(【①】基本情報入力シート!F53="","",【①】基本情報入力シート!F53)</f>
        <v/>
      </c>
      <c r="F37" s="265" t="str">
        <f>IF(【①】基本情報入力シート!G53="","",【①】基本情報入力シート!G53)</f>
        <v/>
      </c>
      <c r="G37" s="265" t="str">
        <f>IF(【①】基本情報入力シート!H53="","",【①】基本情報入力シート!H53)</f>
        <v/>
      </c>
      <c r="H37" s="265" t="str">
        <f>IF(【①】基本情報入力シート!I53="","",【①】基本情報入力シート!I53)</f>
        <v/>
      </c>
      <c r="I37" s="265" t="str">
        <f>IF(【①】基本情報入力シート!J53="","",【①】基本情報入力シート!J53)</f>
        <v/>
      </c>
      <c r="J37" s="265" t="str">
        <f>IF(【①】基本情報入力シート!K53="","",【①】基本情報入力シート!K53)</f>
        <v/>
      </c>
      <c r="K37" s="266" t="str">
        <f>IF(【①】基本情報入力シート!L53="","",【①】基本情報入力シート!L53)</f>
        <v/>
      </c>
      <c r="L37" s="260" t="s">
        <v>204</v>
      </c>
      <c r="M37" s="267" t="str">
        <f>IF(【①】基本情報入力シート!M53="","",【①】基本情報入力シート!M53)</f>
        <v/>
      </c>
      <c r="N37" s="205" t="str">
        <f>IF(【①】基本情報入力シート!R53="","",【①】基本情報入力シート!R53)</f>
        <v/>
      </c>
      <c r="O37" s="205" t="str">
        <f>IF(【①】基本情報入力シート!W53="","",【①】基本情報入力シート!W53)</f>
        <v/>
      </c>
      <c r="P37" s="450" t="str">
        <f>IF(【①】基本情報入力シート!X53="","",【①】基本情報入力シート!X53)</f>
        <v/>
      </c>
      <c r="Q37" s="450" t="str">
        <f>IF(【①】基本情報入力シート!Y53="","",【①】基本情報入力シート!Y53)</f>
        <v/>
      </c>
      <c r="R37" s="462"/>
      <c r="S37" s="461"/>
      <c r="T37" s="461"/>
      <c r="U37" s="611"/>
      <c r="V37" s="469"/>
      <c r="W37" s="469"/>
      <c r="X37" s="469"/>
      <c r="Y37" s="469"/>
    </row>
    <row r="38" spans="1:25" ht="27.75" customHeight="1">
      <c r="A38" s="204">
        <f t="shared" si="0"/>
        <v>22</v>
      </c>
      <c r="B38" s="264" t="str">
        <f>IF(【①】基本情報入力シート!C54="","",【①】基本情報入力シート!C54)</f>
        <v/>
      </c>
      <c r="C38" s="274" t="str">
        <f>IF(【①】基本情報入力シート!D54="","",【①】基本情報入力シート!D54)</f>
        <v/>
      </c>
      <c r="D38" s="275" t="str">
        <f>IF(【①】基本情報入力シート!E54="","",【①】基本情報入力シート!E54)</f>
        <v/>
      </c>
      <c r="E38" s="265" t="str">
        <f>IF(【①】基本情報入力シート!F54="","",【①】基本情報入力シート!F54)</f>
        <v/>
      </c>
      <c r="F38" s="265" t="str">
        <f>IF(【①】基本情報入力シート!G54="","",【①】基本情報入力シート!G54)</f>
        <v/>
      </c>
      <c r="G38" s="265" t="str">
        <f>IF(【①】基本情報入力シート!H54="","",【①】基本情報入力シート!H54)</f>
        <v/>
      </c>
      <c r="H38" s="265" t="str">
        <f>IF(【①】基本情報入力シート!I54="","",【①】基本情報入力シート!I54)</f>
        <v/>
      </c>
      <c r="I38" s="265" t="str">
        <f>IF(【①】基本情報入力シート!J54="","",【①】基本情報入力シート!J54)</f>
        <v/>
      </c>
      <c r="J38" s="265" t="str">
        <f>IF(【①】基本情報入力シート!K54="","",【①】基本情報入力シート!K54)</f>
        <v/>
      </c>
      <c r="K38" s="266" t="str">
        <f>IF(【①】基本情報入力シート!L54="","",【①】基本情報入力シート!L54)</f>
        <v/>
      </c>
      <c r="L38" s="260" t="s">
        <v>205</v>
      </c>
      <c r="M38" s="267" t="str">
        <f>IF(【①】基本情報入力シート!M54="","",【①】基本情報入力シート!M54)</f>
        <v/>
      </c>
      <c r="N38" s="205" t="str">
        <f>IF(【①】基本情報入力シート!R54="","",【①】基本情報入力シート!R54)</f>
        <v/>
      </c>
      <c r="O38" s="205" t="str">
        <f>IF(【①】基本情報入力シート!W54="","",【①】基本情報入力シート!W54)</f>
        <v/>
      </c>
      <c r="P38" s="450" t="str">
        <f>IF(【①】基本情報入力シート!X54="","",【①】基本情報入力シート!X54)</f>
        <v/>
      </c>
      <c r="Q38" s="450" t="str">
        <f>IF(【①】基本情報入力シート!Y54="","",【①】基本情報入力シート!Y54)</f>
        <v/>
      </c>
      <c r="R38" s="462"/>
      <c r="S38" s="461"/>
      <c r="T38" s="461"/>
      <c r="U38" s="611"/>
      <c r="V38" s="469"/>
      <c r="W38" s="469"/>
      <c r="X38" s="469"/>
      <c r="Y38" s="469"/>
    </row>
    <row r="39" spans="1:25" ht="27.75" customHeight="1">
      <c r="A39" s="204">
        <f t="shared" si="0"/>
        <v>23</v>
      </c>
      <c r="B39" s="264" t="str">
        <f>IF(【①】基本情報入力シート!C55="","",【①】基本情報入力シート!C55)</f>
        <v/>
      </c>
      <c r="C39" s="274" t="str">
        <f>IF(【①】基本情報入力シート!D55="","",【①】基本情報入力シート!D55)</f>
        <v/>
      </c>
      <c r="D39" s="275" t="str">
        <f>IF(【①】基本情報入力シート!E55="","",【①】基本情報入力シート!E55)</f>
        <v/>
      </c>
      <c r="E39" s="265" t="str">
        <f>IF(【①】基本情報入力シート!F55="","",【①】基本情報入力シート!F55)</f>
        <v/>
      </c>
      <c r="F39" s="265" t="str">
        <f>IF(【①】基本情報入力シート!G55="","",【①】基本情報入力シート!G55)</f>
        <v/>
      </c>
      <c r="G39" s="265" t="str">
        <f>IF(【①】基本情報入力シート!H55="","",【①】基本情報入力シート!H55)</f>
        <v/>
      </c>
      <c r="H39" s="265" t="str">
        <f>IF(【①】基本情報入力シート!I55="","",【①】基本情報入力シート!I55)</f>
        <v/>
      </c>
      <c r="I39" s="265" t="str">
        <f>IF(【①】基本情報入力シート!J55="","",【①】基本情報入力シート!J55)</f>
        <v/>
      </c>
      <c r="J39" s="265" t="str">
        <f>IF(【①】基本情報入力シート!K55="","",【①】基本情報入力シート!K55)</f>
        <v/>
      </c>
      <c r="K39" s="266" t="str">
        <f>IF(【①】基本情報入力シート!L55="","",【①】基本情報入力シート!L55)</f>
        <v/>
      </c>
      <c r="L39" s="260" t="s">
        <v>206</v>
      </c>
      <c r="M39" s="267" t="str">
        <f>IF(【①】基本情報入力シート!M55="","",【①】基本情報入力シート!M55)</f>
        <v/>
      </c>
      <c r="N39" s="205" t="str">
        <f>IF(【①】基本情報入力シート!R55="","",【①】基本情報入力シート!R55)</f>
        <v/>
      </c>
      <c r="O39" s="205" t="str">
        <f>IF(【①】基本情報入力シート!W55="","",【①】基本情報入力シート!W55)</f>
        <v/>
      </c>
      <c r="P39" s="450" t="str">
        <f>IF(【①】基本情報入力シート!X55="","",【①】基本情報入力シート!X55)</f>
        <v/>
      </c>
      <c r="Q39" s="450" t="str">
        <f>IF(【①】基本情報入力シート!Y55="","",【①】基本情報入力シート!Y55)</f>
        <v/>
      </c>
      <c r="R39" s="462"/>
      <c r="S39" s="461"/>
      <c r="T39" s="461"/>
      <c r="U39" s="611"/>
      <c r="V39" s="469"/>
      <c r="W39" s="469"/>
      <c r="X39" s="469"/>
      <c r="Y39" s="469"/>
    </row>
    <row r="40" spans="1:25" ht="27.75" customHeight="1">
      <c r="A40" s="204">
        <f t="shared" si="0"/>
        <v>24</v>
      </c>
      <c r="B40" s="264" t="str">
        <f>IF(【①】基本情報入力シート!C56="","",【①】基本情報入力シート!C56)</f>
        <v/>
      </c>
      <c r="C40" s="274" t="str">
        <f>IF(【①】基本情報入力シート!D56="","",【①】基本情報入力シート!D56)</f>
        <v/>
      </c>
      <c r="D40" s="275" t="str">
        <f>IF(【①】基本情報入力シート!E56="","",【①】基本情報入力シート!E56)</f>
        <v/>
      </c>
      <c r="E40" s="265" t="str">
        <f>IF(【①】基本情報入力シート!F56="","",【①】基本情報入力シート!F56)</f>
        <v/>
      </c>
      <c r="F40" s="265" t="str">
        <f>IF(【①】基本情報入力シート!G56="","",【①】基本情報入力シート!G56)</f>
        <v/>
      </c>
      <c r="G40" s="265" t="str">
        <f>IF(【①】基本情報入力シート!H56="","",【①】基本情報入力シート!H56)</f>
        <v/>
      </c>
      <c r="H40" s="265" t="str">
        <f>IF(【①】基本情報入力シート!I56="","",【①】基本情報入力シート!I56)</f>
        <v/>
      </c>
      <c r="I40" s="265" t="str">
        <f>IF(【①】基本情報入力シート!J56="","",【①】基本情報入力シート!J56)</f>
        <v/>
      </c>
      <c r="J40" s="265" t="str">
        <f>IF(【①】基本情報入力シート!K56="","",【①】基本情報入力シート!K56)</f>
        <v/>
      </c>
      <c r="K40" s="266" t="str">
        <f>IF(【①】基本情報入力シート!L56="","",【①】基本情報入力シート!L56)</f>
        <v/>
      </c>
      <c r="L40" s="260" t="s">
        <v>207</v>
      </c>
      <c r="M40" s="267" t="str">
        <f>IF(【①】基本情報入力シート!M56="","",【①】基本情報入力シート!M56)</f>
        <v/>
      </c>
      <c r="N40" s="205" t="str">
        <f>IF(【①】基本情報入力シート!R56="","",【①】基本情報入力シート!R56)</f>
        <v/>
      </c>
      <c r="O40" s="205" t="str">
        <f>IF(【①】基本情報入力シート!W56="","",【①】基本情報入力シート!W56)</f>
        <v/>
      </c>
      <c r="P40" s="450" t="str">
        <f>IF(【①】基本情報入力シート!X56="","",【①】基本情報入力シート!X56)</f>
        <v/>
      </c>
      <c r="Q40" s="450" t="str">
        <f>IF(【①】基本情報入力シート!Y56="","",【①】基本情報入力シート!Y56)</f>
        <v/>
      </c>
      <c r="R40" s="462"/>
      <c r="S40" s="461"/>
      <c r="T40" s="461"/>
      <c r="U40" s="611"/>
      <c r="V40" s="469"/>
      <c r="W40" s="469"/>
      <c r="X40" s="469"/>
      <c r="Y40" s="469"/>
    </row>
    <row r="41" spans="1:25" ht="27.75" customHeight="1">
      <c r="A41" s="204">
        <f t="shared" si="0"/>
        <v>25</v>
      </c>
      <c r="B41" s="264" t="str">
        <f>IF(【①】基本情報入力シート!C57="","",【①】基本情報入力シート!C57)</f>
        <v/>
      </c>
      <c r="C41" s="274" t="str">
        <f>IF(【①】基本情報入力シート!D57="","",【①】基本情報入力シート!D57)</f>
        <v/>
      </c>
      <c r="D41" s="275" t="str">
        <f>IF(【①】基本情報入力シート!E57="","",【①】基本情報入力シート!E57)</f>
        <v/>
      </c>
      <c r="E41" s="265" t="str">
        <f>IF(【①】基本情報入力シート!F57="","",【①】基本情報入力シート!F57)</f>
        <v/>
      </c>
      <c r="F41" s="265" t="str">
        <f>IF(【①】基本情報入力シート!G57="","",【①】基本情報入力シート!G57)</f>
        <v/>
      </c>
      <c r="G41" s="265" t="str">
        <f>IF(【①】基本情報入力シート!H57="","",【①】基本情報入力シート!H57)</f>
        <v/>
      </c>
      <c r="H41" s="265" t="str">
        <f>IF(【①】基本情報入力シート!I57="","",【①】基本情報入力シート!I57)</f>
        <v/>
      </c>
      <c r="I41" s="265" t="str">
        <f>IF(【①】基本情報入力シート!J57="","",【①】基本情報入力シート!J57)</f>
        <v/>
      </c>
      <c r="J41" s="265" t="str">
        <f>IF(【①】基本情報入力シート!K57="","",【①】基本情報入力シート!K57)</f>
        <v/>
      </c>
      <c r="K41" s="266" t="str">
        <f>IF(【①】基本情報入力シート!L57="","",【①】基本情報入力シート!L57)</f>
        <v/>
      </c>
      <c r="L41" s="260" t="s">
        <v>208</v>
      </c>
      <c r="M41" s="267" t="str">
        <f>IF(【①】基本情報入力シート!M57="","",【①】基本情報入力シート!M57)</f>
        <v/>
      </c>
      <c r="N41" s="205" t="str">
        <f>IF(【①】基本情報入力シート!R57="","",【①】基本情報入力シート!R57)</f>
        <v/>
      </c>
      <c r="O41" s="205" t="str">
        <f>IF(【①】基本情報入力シート!W57="","",【①】基本情報入力シート!W57)</f>
        <v/>
      </c>
      <c r="P41" s="450" t="str">
        <f>IF(【①】基本情報入力シート!X57="","",【①】基本情報入力シート!X57)</f>
        <v/>
      </c>
      <c r="Q41" s="450" t="str">
        <f>IF(【①】基本情報入力シート!Y57="","",【①】基本情報入力シート!Y57)</f>
        <v/>
      </c>
      <c r="R41" s="462"/>
      <c r="S41" s="461"/>
      <c r="T41" s="461"/>
      <c r="U41" s="611"/>
      <c r="V41" s="469"/>
      <c r="W41" s="469"/>
      <c r="X41" s="469"/>
      <c r="Y41" s="469"/>
    </row>
    <row r="42" spans="1:25" ht="27.75" customHeight="1">
      <c r="A42" s="204">
        <f t="shared" si="0"/>
        <v>26</v>
      </c>
      <c r="B42" s="264" t="str">
        <f>IF(【①】基本情報入力シート!C58="","",【①】基本情報入力シート!C58)</f>
        <v/>
      </c>
      <c r="C42" s="274" t="str">
        <f>IF(【①】基本情報入力シート!D58="","",【①】基本情報入力シート!D58)</f>
        <v/>
      </c>
      <c r="D42" s="275" t="str">
        <f>IF(【①】基本情報入力シート!E58="","",【①】基本情報入力シート!E58)</f>
        <v/>
      </c>
      <c r="E42" s="265" t="str">
        <f>IF(【①】基本情報入力シート!F58="","",【①】基本情報入力シート!F58)</f>
        <v/>
      </c>
      <c r="F42" s="265" t="str">
        <f>IF(【①】基本情報入力シート!G58="","",【①】基本情報入力シート!G58)</f>
        <v/>
      </c>
      <c r="G42" s="265" t="str">
        <f>IF(【①】基本情報入力シート!H58="","",【①】基本情報入力シート!H58)</f>
        <v/>
      </c>
      <c r="H42" s="265" t="str">
        <f>IF(【①】基本情報入力シート!I58="","",【①】基本情報入力シート!I58)</f>
        <v/>
      </c>
      <c r="I42" s="265" t="str">
        <f>IF(【①】基本情報入力シート!J58="","",【①】基本情報入力シート!J58)</f>
        <v/>
      </c>
      <c r="J42" s="265" t="str">
        <f>IF(【①】基本情報入力シート!K58="","",【①】基本情報入力シート!K58)</f>
        <v/>
      </c>
      <c r="K42" s="266" t="str">
        <f>IF(【①】基本情報入力シート!L58="","",【①】基本情報入力シート!L58)</f>
        <v/>
      </c>
      <c r="L42" s="260" t="s">
        <v>209</v>
      </c>
      <c r="M42" s="267" t="str">
        <f>IF(【①】基本情報入力シート!M58="","",【①】基本情報入力シート!M58)</f>
        <v/>
      </c>
      <c r="N42" s="205" t="str">
        <f>IF(【①】基本情報入力シート!R58="","",【①】基本情報入力シート!R58)</f>
        <v/>
      </c>
      <c r="O42" s="205" t="str">
        <f>IF(【①】基本情報入力シート!W58="","",【①】基本情報入力シート!W58)</f>
        <v/>
      </c>
      <c r="P42" s="450" t="str">
        <f>IF(【①】基本情報入力シート!X58="","",【①】基本情報入力シート!X58)</f>
        <v/>
      </c>
      <c r="Q42" s="450" t="str">
        <f>IF(【①】基本情報入力シート!Y58="","",【①】基本情報入力シート!Y58)</f>
        <v/>
      </c>
      <c r="R42" s="462"/>
      <c r="S42" s="461"/>
      <c r="T42" s="461"/>
      <c r="U42" s="611"/>
      <c r="V42" s="469"/>
      <c r="W42" s="469"/>
      <c r="X42" s="469"/>
      <c r="Y42" s="469"/>
    </row>
    <row r="43" spans="1:25" ht="27.75" customHeight="1">
      <c r="A43" s="204">
        <f t="shared" si="0"/>
        <v>27</v>
      </c>
      <c r="B43" s="264" t="str">
        <f>IF(【①】基本情報入力シート!C59="","",【①】基本情報入力シート!C59)</f>
        <v/>
      </c>
      <c r="C43" s="274" t="str">
        <f>IF(【①】基本情報入力シート!D59="","",【①】基本情報入力シート!D59)</f>
        <v/>
      </c>
      <c r="D43" s="275" t="str">
        <f>IF(【①】基本情報入力シート!E59="","",【①】基本情報入力シート!E59)</f>
        <v/>
      </c>
      <c r="E43" s="265" t="str">
        <f>IF(【①】基本情報入力シート!F59="","",【①】基本情報入力シート!F59)</f>
        <v/>
      </c>
      <c r="F43" s="265" t="str">
        <f>IF(【①】基本情報入力シート!G59="","",【①】基本情報入力シート!G59)</f>
        <v/>
      </c>
      <c r="G43" s="265" t="str">
        <f>IF(【①】基本情報入力シート!H59="","",【①】基本情報入力シート!H59)</f>
        <v/>
      </c>
      <c r="H43" s="265" t="str">
        <f>IF(【①】基本情報入力シート!I59="","",【①】基本情報入力シート!I59)</f>
        <v/>
      </c>
      <c r="I43" s="265" t="str">
        <f>IF(【①】基本情報入力シート!J59="","",【①】基本情報入力シート!J59)</f>
        <v/>
      </c>
      <c r="J43" s="265" t="str">
        <f>IF(【①】基本情報入力シート!K59="","",【①】基本情報入力シート!K59)</f>
        <v/>
      </c>
      <c r="K43" s="266" t="str">
        <f>IF(【①】基本情報入力シート!L59="","",【①】基本情報入力シート!L59)</f>
        <v/>
      </c>
      <c r="L43" s="260" t="s">
        <v>210</v>
      </c>
      <c r="M43" s="267" t="str">
        <f>IF(【①】基本情報入力シート!M59="","",【①】基本情報入力シート!M59)</f>
        <v/>
      </c>
      <c r="N43" s="205" t="str">
        <f>IF(【①】基本情報入力シート!R59="","",【①】基本情報入力シート!R59)</f>
        <v/>
      </c>
      <c r="O43" s="205" t="str">
        <f>IF(【①】基本情報入力シート!W59="","",【①】基本情報入力シート!W59)</f>
        <v/>
      </c>
      <c r="P43" s="450" t="str">
        <f>IF(【①】基本情報入力シート!X59="","",【①】基本情報入力シート!X59)</f>
        <v/>
      </c>
      <c r="Q43" s="450" t="str">
        <f>IF(【①】基本情報入力シート!Y59="","",【①】基本情報入力シート!Y59)</f>
        <v/>
      </c>
      <c r="R43" s="462"/>
      <c r="S43" s="461"/>
      <c r="T43" s="461"/>
      <c r="U43" s="611"/>
      <c r="V43" s="469"/>
      <c r="W43" s="469"/>
      <c r="X43" s="469"/>
      <c r="Y43" s="469"/>
    </row>
    <row r="44" spans="1:25" ht="27.75" customHeight="1">
      <c r="A44" s="204">
        <f t="shared" si="0"/>
        <v>28</v>
      </c>
      <c r="B44" s="264" t="str">
        <f>IF(【①】基本情報入力シート!C60="","",【①】基本情報入力シート!C60)</f>
        <v/>
      </c>
      <c r="C44" s="274" t="str">
        <f>IF(【①】基本情報入力シート!D60="","",【①】基本情報入力シート!D60)</f>
        <v/>
      </c>
      <c r="D44" s="275" t="str">
        <f>IF(【①】基本情報入力シート!E60="","",【①】基本情報入力シート!E60)</f>
        <v/>
      </c>
      <c r="E44" s="265" t="str">
        <f>IF(【①】基本情報入力シート!F60="","",【①】基本情報入力シート!F60)</f>
        <v/>
      </c>
      <c r="F44" s="265" t="str">
        <f>IF(【①】基本情報入力シート!G60="","",【①】基本情報入力シート!G60)</f>
        <v/>
      </c>
      <c r="G44" s="265" t="str">
        <f>IF(【①】基本情報入力シート!H60="","",【①】基本情報入力シート!H60)</f>
        <v/>
      </c>
      <c r="H44" s="265" t="str">
        <f>IF(【①】基本情報入力シート!I60="","",【①】基本情報入力シート!I60)</f>
        <v/>
      </c>
      <c r="I44" s="265" t="str">
        <f>IF(【①】基本情報入力シート!J60="","",【①】基本情報入力シート!J60)</f>
        <v/>
      </c>
      <c r="J44" s="265" t="str">
        <f>IF(【①】基本情報入力シート!K60="","",【①】基本情報入力シート!K60)</f>
        <v/>
      </c>
      <c r="K44" s="266" t="str">
        <f>IF(【①】基本情報入力シート!L60="","",【①】基本情報入力シート!L60)</f>
        <v/>
      </c>
      <c r="L44" s="260" t="s">
        <v>211</v>
      </c>
      <c r="M44" s="267" t="str">
        <f>IF(【①】基本情報入力シート!M60="","",【①】基本情報入力シート!M60)</f>
        <v/>
      </c>
      <c r="N44" s="205" t="str">
        <f>IF(【①】基本情報入力シート!R60="","",【①】基本情報入力シート!R60)</f>
        <v/>
      </c>
      <c r="O44" s="205" t="str">
        <f>IF(【①】基本情報入力シート!W60="","",【①】基本情報入力シート!W60)</f>
        <v/>
      </c>
      <c r="P44" s="450" t="str">
        <f>IF(【①】基本情報入力シート!X60="","",【①】基本情報入力シート!X60)</f>
        <v/>
      </c>
      <c r="Q44" s="450" t="str">
        <f>IF(【①】基本情報入力シート!Y60="","",【①】基本情報入力シート!Y60)</f>
        <v/>
      </c>
      <c r="R44" s="462"/>
      <c r="S44" s="461"/>
      <c r="T44" s="461"/>
      <c r="U44" s="611"/>
      <c r="V44" s="469"/>
      <c r="W44" s="469"/>
      <c r="X44" s="469"/>
      <c r="Y44" s="469"/>
    </row>
    <row r="45" spans="1:25" ht="27.75" customHeight="1">
      <c r="A45" s="204">
        <f t="shared" si="0"/>
        <v>29</v>
      </c>
      <c r="B45" s="264" t="str">
        <f>IF(【①】基本情報入力シート!C61="","",【①】基本情報入力シート!C61)</f>
        <v/>
      </c>
      <c r="C45" s="274" t="str">
        <f>IF(【①】基本情報入力シート!D61="","",【①】基本情報入力シート!D61)</f>
        <v/>
      </c>
      <c r="D45" s="275" t="str">
        <f>IF(【①】基本情報入力シート!E61="","",【①】基本情報入力シート!E61)</f>
        <v/>
      </c>
      <c r="E45" s="265" t="str">
        <f>IF(【①】基本情報入力シート!F61="","",【①】基本情報入力シート!F61)</f>
        <v/>
      </c>
      <c r="F45" s="265" t="str">
        <f>IF(【①】基本情報入力シート!G61="","",【①】基本情報入力シート!G61)</f>
        <v/>
      </c>
      <c r="G45" s="265" t="str">
        <f>IF(【①】基本情報入力シート!H61="","",【①】基本情報入力シート!H61)</f>
        <v/>
      </c>
      <c r="H45" s="265" t="str">
        <f>IF(【①】基本情報入力シート!I61="","",【①】基本情報入力シート!I61)</f>
        <v/>
      </c>
      <c r="I45" s="265" t="str">
        <f>IF(【①】基本情報入力シート!J61="","",【①】基本情報入力シート!J61)</f>
        <v/>
      </c>
      <c r="J45" s="265" t="str">
        <f>IF(【①】基本情報入力シート!K61="","",【①】基本情報入力シート!K61)</f>
        <v/>
      </c>
      <c r="K45" s="266" t="str">
        <f>IF(【①】基本情報入力シート!L61="","",【①】基本情報入力シート!L61)</f>
        <v/>
      </c>
      <c r="L45" s="260" t="s">
        <v>212</v>
      </c>
      <c r="M45" s="267" t="str">
        <f>IF(【①】基本情報入力シート!M61="","",【①】基本情報入力シート!M61)</f>
        <v/>
      </c>
      <c r="N45" s="205" t="str">
        <f>IF(【①】基本情報入力シート!R61="","",【①】基本情報入力シート!R61)</f>
        <v/>
      </c>
      <c r="O45" s="205" t="str">
        <f>IF(【①】基本情報入力シート!W61="","",【①】基本情報入力シート!W61)</f>
        <v/>
      </c>
      <c r="P45" s="450" t="str">
        <f>IF(【①】基本情報入力シート!X61="","",【①】基本情報入力シート!X61)</f>
        <v/>
      </c>
      <c r="Q45" s="450" t="str">
        <f>IF(【①】基本情報入力シート!Y61="","",【①】基本情報入力シート!Y61)</f>
        <v/>
      </c>
      <c r="R45" s="462"/>
      <c r="S45" s="461"/>
      <c r="T45" s="461"/>
      <c r="U45" s="611"/>
      <c r="V45" s="469"/>
      <c r="W45" s="469"/>
      <c r="X45" s="469"/>
      <c r="Y45" s="469"/>
    </row>
    <row r="46" spans="1:25" ht="27.75" customHeight="1">
      <c r="A46" s="204">
        <f t="shared" si="0"/>
        <v>30</v>
      </c>
      <c r="B46" s="264" t="str">
        <f>IF(【①】基本情報入力シート!C62="","",【①】基本情報入力シート!C62)</f>
        <v/>
      </c>
      <c r="C46" s="274" t="str">
        <f>IF(【①】基本情報入力シート!D62="","",【①】基本情報入力シート!D62)</f>
        <v/>
      </c>
      <c r="D46" s="275" t="str">
        <f>IF(【①】基本情報入力シート!E62="","",【①】基本情報入力シート!E62)</f>
        <v/>
      </c>
      <c r="E46" s="265" t="str">
        <f>IF(【①】基本情報入力シート!F62="","",【①】基本情報入力シート!F62)</f>
        <v/>
      </c>
      <c r="F46" s="265" t="str">
        <f>IF(【①】基本情報入力シート!G62="","",【①】基本情報入力シート!G62)</f>
        <v/>
      </c>
      <c r="G46" s="265" t="str">
        <f>IF(【①】基本情報入力シート!H62="","",【①】基本情報入力シート!H62)</f>
        <v/>
      </c>
      <c r="H46" s="265" t="str">
        <f>IF(【①】基本情報入力シート!I62="","",【①】基本情報入力シート!I62)</f>
        <v/>
      </c>
      <c r="I46" s="265" t="str">
        <f>IF(【①】基本情報入力シート!J62="","",【①】基本情報入力シート!J62)</f>
        <v/>
      </c>
      <c r="J46" s="265" t="str">
        <f>IF(【①】基本情報入力シート!K62="","",【①】基本情報入力シート!K62)</f>
        <v/>
      </c>
      <c r="K46" s="266" t="str">
        <f>IF(【①】基本情報入力シート!L62="","",【①】基本情報入力シート!L62)</f>
        <v/>
      </c>
      <c r="L46" s="260" t="s">
        <v>213</v>
      </c>
      <c r="M46" s="267" t="str">
        <f>IF(【①】基本情報入力シート!M62="","",【①】基本情報入力シート!M62)</f>
        <v/>
      </c>
      <c r="N46" s="205" t="str">
        <f>IF(【①】基本情報入力シート!R62="","",【①】基本情報入力シート!R62)</f>
        <v/>
      </c>
      <c r="O46" s="205" t="str">
        <f>IF(【①】基本情報入力シート!W62="","",【①】基本情報入力シート!W62)</f>
        <v/>
      </c>
      <c r="P46" s="450" t="str">
        <f>IF(【①】基本情報入力シート!X62="","",【①】基本情報入力シート!X62)</f>
        <v/>
      </c>
      <c r="Q46" s="450" t="str">
        <f>IF(【①】基本情報入力シート!Y62="","",【①】基本情報入力シート!Y62)</f>
        <v/>
      </c>
      <c r="R46" s="462"/>
      <c r="S46" s="461"/>
      <c r="T46" s="461"/>
      <c r="U46" s="611"/>
      <c r="V46" s="469"/>
      <c r="W46" s="469"/>
      <c r="X46" s="469"/>
      <c r="Y46" s="469"/>
    </row>
    <row r="47" spans="1:25" ht="27.75" customHeight="1">
      <c r="A47" s="204">
        <f t="shared" si="0"/>
        <v>31</v>
      </c>
      <c r="B47" s="264" t="str">
        <f>IF(【①】基本情報入力シート!C63="","",【①】基本情報入力シート!C63)</f>
        <v/>
      </c>
      <c r="C47" s="274" t="str">
        <f>IF(【①】基本情報入力シート!D63="","",【①】基本情報入力シート!D63)</f>
        <v/>
      </c>
      <c r="D47" s="275" t="str">
        <f>IF(【①】基本情報入力シート!E63="","",【①】基本情報入力シート!E63)</f>
        <v/>
      </c>
      <c r="E47" s="265" t="str">
        <f>IF(【①】基本情報入力シート!F63="","",【①】基本情報入力シート!F63)</f>
        <v/>
      </c>
      <c r="F47" s="265" t="str">
        <f>IF(【①】基本情報入力シート!G63="","",【①】基本情報入力シート!G63)</f>
        <v/>
      </c>
      <c r="G47" s="265" t="str">
        <f>IF(【①】基本情報入力シート!H63="","",【①】基本情報入力シート!H63)</f>
        <v/>
      </c>
      <c r="H47" s="265" t="str">
        <f>IF(【①】基本情報入力シート!I63="","",【①】基本情報入力シート!I63)</f>
        <v/>
      </c>
      <c r="I47" s="265" t="str">
        <f>IF(【①】基本情報入力シート!J63="","",【①】基本情報入力シート!J63)</f>
        <v/>
      </c>
      <c r="J47" s="265" t="str">
        <f>IF(【①】基本情報入力シート!K63="","",【①】基本情報入力シート!K63)</f>
        <v/>
      </c>
      <c r="K47" s="266" t="str">
        <f>IF(【①】基本情報入力シート!L63="","",【①】基本情報入力シート!L63)</f>
        <v/>
      </c>
      <c r="L47" s="260" t="s">
        <v>214</v>
      </c>
      <c r="M47" s="267" t="str">
        <f>IF(【①】基本情報入力シート!M63="","",【①】基本情報入力シート!M63)</f>
        <v/>
      </c>
      <c r="N47" s="205" t="str">
        <f>IF(【①】基本情報入力シート!R63="","",【①】基本情報入力シート!R63)</f>
        <v/>
      </c>
      <c r="O47" s="205" t="str">
        <f>IF(【①】基本情報入力シート!W63="","",【①】基本情報入力シート!W63)</f>
        <v/>
      </c>
      <c r="P47" s="450" t="str">
        <f>IF(【①】基本情報入力シート!X63="","",【①】基本情報入力シート!X63)</f>
        <v/>
      </c>
      <c r="Q47" s="450" t="str">
        <f>IF(【①】基本情報入力シート!Y63="","",【①】基本情報入力シート!Y63)</f>
        <v/>
      </c>
      <c r="R47" s="462"/>
      <c r="S47" s="461"/>
      <c r="T47" s="461"/>
      <c r="U47" s="611"/>
      <c r="V47" s="469"/>
      <c r="W47" s="469"/>
      <c r="X47" s="469"/>
      <c r="Y47" s="469"/>
    </row>
    <row r="48" spans="1:25" ht="27.75" customHeight="1">
      <c r="A48" s="204">
        <f t="shared" si="0"/>
        <v>32</v>
      </c>
      <c r="B48" s="264" t="str">
        <f>IF(【①】基本情報入力シート!C64="","",【①】基本情報入力シート!C64)</f>
        <v/>
      </c>
      <c r="C48" s="274" t="str">
        <f>IF(【①】基本情報入力シート!D64="","",【①】基本情報入力シート!D64)</f>
        <v/>
      </c>
      <c r="D48" s="275" t="str">
        <f>IF(【①】基本情報入力シート!E64="","",【①】基本情報入力シート!E64)</f>
        <v/>
      </c>
      <c r="E48" s="265" t="str">
        <f>IF(【①】基本情報入力シート!F64="","",【①】基本情報入力シート!F64)</f>
        <v/>
      </c>
      <c r="F48" s="265" t="str">
        <f>IF(【①】基本情報入力シート!G64="","",【①】基本情報入力シート!G64)</f>
        <v/>
      </c>
      <c r="G48" s="265" t="str">
        <f>IF(【①】基本情報入力シート!H64="","",【①】基本情報入力シート!H64)</f>
        <v/>
      </c>
      <c r="H48" s="265" t="str">
        <f>IF(【①】基本情報入力シート!I64="","",【①】基本情報入力シート!I64)</f>
        <v/>
      </c>
      <c r="I48" s="265" t="str">
        <f>IF(【①】基本情報入力シート!J64="","",【①】基本情報入力シート!J64)</f>
        <v/>
      </c>
      <c r="J48" s="265" t="str">
        <f>IF(【①】基本情報入力シート!K64="","",【①】基本情報入力シート!K64)</f>
        <v/>
      </c>
      <c r="K48" s="266" t="str">
        <f>IF(【①】基本情報入力シート!L64="","",【①】基本情報入力シート!L64)</f>
        <v/>
      </c>
      <c r="L48" s="260" t="s">
        <v>215</v>
      </c>
      <c r="M48" s="267" t="str">
        <f>IF(【①】基本情報入力シート!M64="","",【①】基本情報入力シート!M64)</f>
        <v/>
      </c>
      <c r="N48" s="205" t="str">
        <f>IF(【①】基本情報入力シート!R64="","",【①】基本情報入力シート!R64)</f>
        <v/>
      </c>
      <c r="O48" s="205" t="str">
        <f>IF(【①】基本情報入力シート!W64="","",【①】基本情報入力シート!W64)</f>
        <v/>
      </c>
      <c r="P48" s="450" t="str">
        <f>IF(【①】基本情報入力シート!X64="","",【①】基本情報入力シート!X64)</f>
        <v/>
      </c>
      <c r="Q48" s="450" t="str">
        <f>IF(【①】基本情報入力シート!Y64="","",【①】基本情報入力シート!Y64)</f>
        <v/>
      </c>
      <c r="R48" s="462"/>
      <c r="S48" s="461"/>
      <c r="T48" s="461"/>
      <c r="U48" s="611"/>
      <c r="V48" s="469"/>
      <c r="W48" s="469"/>
      <c r="X48" s="469"/>
      <c r="Y48" s="469"/>
    </row>
    <row r="49" spans="1:25" ht="27.75" customHeight="1">
      <c r="A49" s="204">
        <f t="shared" si="0"/>
        <v>33</v>
      </c>
      <c r="B49" s="264" t="str">
        <f>IF(【①】基本情報入力シート!C65="","",【①】基本情報入力シート!C65)</f>
        <v/>
      </c>
      <c r="C49" s="274" t="str">
        <f>IF(【①】基本情報入力シート!D65="","",【①】基本情報入力シート!D65)</f>
        <v/>
      </c>
      <c r="D49" s="275" t="str">
        <f>IF(【①】基本情報入力シート!E65="","",【①】基本情報入力シート!E65)</f>
        <v/>
      </c>
      <c r="E49" s="265" t="str">
        <f>IF(【①】基本情報入力シート!F65="","",【①】基本情報入力シート!F65)</f>
        <v/>
      </c>
      <c r="F49" s="265" t="str">
        <f>IF(【①】基本情報入力シート!G65="","",【①】基本情報入力シート!G65)</f>
        <v/>
      </c>
      <c r="G49" s="265" t="str">
        <f>IF(【①】基本情報入力シート!H65="","",【①】基本情報入力シート!H65)</f>
        <v/>
      </c>
      <c r="H49" s="265" t="str">
        <f>IF(【①】基本情報入力シート!I65="","",【①】基本情報入力シート!I65)</f>
        <v/>
      </c>
      <c r="I49" s="265" t="str">
        <f>IF(【①】基本情報入力シート!J65="","",【①】基本情報入力シート!J65)</f>
        <v/>
      </c>
      <c r="J49" s="265" t="str">
        <f>IF(【①】基本情報入力シート!K65="","",【①】基本情報入力シート!K65)</f>
        <v/>
      </c>
      <c r="K49" s="266" t="str">
        <f>IF(【①】基本情報入力シート!L65="","",【①】基本情報入力シート!L65)</f>
        <v/>
      </c>
      <c r="L49" s="260" t="s">
        <v>216</v>
      </c>
      <c r="M49" s="267" t="str">
        <f>IF(【①】基本情報入力シート!M65="","",【①】基本情報入力シート!M65)</f>
        <v/>
      </c>
      <c r="N49" s="205" t="str">
        <f>IF(【①】基本情報入力シート!R65="","",【①】基本情報入力シート!R65)</f>
        <v/>
      </c>
      <c r="O49" s="205" t="str">
        <f>IF(【①】基本情報入力シート!W65="","",【①】基本情報入力シート!W65)</f>
        <v/>
      </c>
      <c r="P49" s="450" t="str">
        <f>IF(【①】基本情報入力シート!X65="","",【①】基本情報入力シート!X65)</f>
        <v/>
      </c>
      <c r="Q49" s="450" t="str">
        <f>IF(【①】基本情報入力シート!Y65="","",【①】基本情報入力シート!Y65)</f>
        <v/>
      </c>
      <c r="R49" s="462"/>
      <c r="S49" s="461"/>
      <c r="T49" s="461"/>
      <c r="U49" s="611"/>
      <c r="V49" s="469"/>
      <c r="W49" s="469"/>
      <c r="X49" s="469"/>
      <c r="Y49" s="469"/>
    </row>
    <row r="50" spans="1:25" ht="27.75" customHeight="1">
      <c r="A50" s="204">
        <f t="shared" si="0"/>
        <v>34</v>
      </c>
      <c r="B50" s="264" t="str">
        <f>IF(【①】基本情報入力シート!C66="","",【①】基本情報入力シート!C66)</f>
        <v/>
      </c>
      <c r="C50" s="274" t="str">
        <f>IF(【①】基本情報入力シート!D66="","",【①】基本情報入力シート!D66)</f>
        <v/>
      </c>
      <c r="D50" s="275" t="str">
        <f>IF(【①】基本情報入力シート!E66="","",【①】基本情報入力シート!E66)</f>
        <v/>
      </c>
      <c r="E50" s="265" t="str">
        <f>IF(【①】基本情報入力シート!F66="","",【①】基本情報入力シート!F66)</f>
        <v/>
      </c>
      <c r="F50" s="265" t="str">
        <f>IF(【①】基本情報入力シート!G66="","",【①】基本情報入力シート!G66)</f>
        <v/>
      </c>
      <c r="G50" s="265" t="str">
        <f>IF(【①】基本情報入力シート!H66="","",【①】基本情報入力シート!H66)</f>
        <v/>
      </c>
      <c r="H50" s="265" t="str">
        <f>IF(【①】基本情報入力シート!I66="","",【①】基本情報入力シート!I66)</f>
        <v/>
      </c>
      <c r="I50" s="265" t="str">
        <f>IF(【①】基本情報入力シート!J66="","",【①】基本情報入力シート!J66)</f>
        <v/>
      </c>
      <c r="J50" s="265" t="str">
        <f>IF(【①】基本情報入力シート!K66="","",【①】基本情報入力シート!K66)</f>
        <v/>
      </c>
      <c r="K50" s="266" t="str">
        <f>IF(【①】基本情報入力シート!L66="","",【①】基本情報入力シート!L66)</f>
        <v/>
      </c>
      <c r="L50" s="260" t="s">
        <v>217</v>
      </c>
      <c r="M50" s="267" t="str">
        <f>IF(【①】基本情報入力シート!M66="","",【①】基本情報入力シート!M66)</f>
        <v/>
      </c>
      <c r="N50" s="205" t="str">
        <f>IF(【①】基本情報入力シート!R66="","",【①】基本情報入力シート!R66)</f>
        <v/>
      </c>
      <c r="O50" s="205" t="str">
        <f>IF(【①】基本情報入力シート!W66="","",【①】基本情報入力シート!W66)</f>
        <v/>
      </c>
      <c r="P50" s="450" t="str">
        <f>IF(【①】基本情報入力シート!X66="","",【①】基本情報入力シート!X66)</f>
        <v/>
      </c>
      <c r="Q50" s="450" t="str">
        <f>IF(【①】基本情報入力シート!Y66="","",【①】基本情報入力シート!Y66)</f>
        <v/>
      </c>
      <c r="R50" s="462"/>
      <c r="S50" s="461"/>
      <c r="T50" s="461"/>
      <c r="U50" s="611"/>
      <c r="V50" s="469"/>
      <c r="W50" s="469"/>
      <c r="X50" s="469"/>
      <c r="Y50" s="469"/>
    </row>
    <row r="51" spans="1:25" ht="27.75" customHeight="1">
      <c r="A51" s="204">
        <f t="shared" si="0"/>
        <v>35</v>
      </c>
      <c r="B51" s="264" t="str">
        <f>IF(【①】基本情報入力シート!C67="","",【①】基本情報入力シート!C67)</f>
        <v/>
      </c>
      <c r="C51" s="274" t="str">
        <f>IF(【①】基本情報入力シート!D67="","",【①】基本情報入力シート!D67)</f>
        <v/>
      </c>
      <c r="D51" s="275" t="str">
        <f>IF(【①】基本情報入力シート!E67="","",【①】基本情報入力シート!E67)</f>
        <v/>
      </c>
      <c r="E51" s="265" t="str">
        <f>IF(【①】基本情報入力シート!F67="","",【①】基本情報入力シート!F67)</f>
        <v/>
      </c>
      <c r="F51" s="265" t="str">
        <f>IF(【①】基本情報入力シート!G67="","",【①】基本情報入力シート!G67)</f>
        <v/>
      </c>
      <c r="G51" s="265" t="str">
        <f>IF(【①】基本情報入力シート!H67="","",【①】基本情報入力シート!H67)</f>
        <v/>
      </c>
      <c r="H51" s="265" t="str">
        <f>IF(【①】基本情報入力シート!I67="","",【①】基本情報入力シート!I67)</f>
        <v/>
      </c>
      <c r="I51" s="265" t="str">
        <f>IF(【①】基本情報入力シート!J67="","",【①】基本情報入力シート!J67)</f>
        <v/>
      </c>
      <c r="J51" s="265" t="str">
        <f>IF(【①】基本情報入力シート!K67="","",【①】基本情報入力シート!K67)</f>
        <v/>
      </c>
      <c r="K51" s="266" t="str">
        <f>IF(【①】基本情報入力シート!L67="","",【①】基本情報入力シート!L67)</f>
        <v/>
      </c>
      <c r="L51" s="260" t="s">
        <v>218</v>
      </c>
      <c r="M51" s="267" t="str">
        <f>IF(【①】基本情報入力シート!M67="","",【①】基本情報入力シート!M67)</f>
        <v/>
      </c>
      <c r="N51" s="205" t="str">
        <f>IF(【①】基本情報入力シート!R67="","",【①】基本情報入力シート!R67)</f>
        <v/>
      </c>
      <c r="O51" s="205" t="str">
        <f>IF(【①】基本情報入力シート!W67="","",【①】基本情報入力シート!W67)</f>
        <v/>
      </c>
      <c r="P51" s="450" t="str">
        <f>IF(【①】基本情報入力シート!X67="","",【①】基本情報入力シート!X67)</f>
        <v/>
      </c>
      <c r="Q51" s="450" t="str">
        <f>IF(【①】基本情報入力シート!Y67="","",【①】基本情報入力シート!Y67)</f>
        <v/>
      </c>
      <c r="R51" s="462"/>
      <c r="S51" s="461"/>
      <c r="T51" s="461"/>
      <c r="U51" s="611"/>
      <c r="V51" s="469"/>
      <c r="W51" s="469"/>
      <c r="X51" s="469"/>
      <c r="Y51" s="469"/>
    </row>
    <row r="52" spans="1:25" ht="27.75" customHeight="1">
      <c r="A52" s="204">
        <f t="shared" si="0"/>
        <v>36</v>
      </c>
      <c r="B52" s="264" t="str">
        <f>IF(【①】基本情報入力シート!C68="","",【①】基本情報入力シート!C68)</f>
        <v/>
      </c>
      <c r="C52" s="274" t="str">
        <f>IF(【①】基本情報入力シート!D68="","",【①】基本情報入力シート!D68)</f>
        <v/>
      </c>
      <c r="D52" s="275" t="str">
        <f>IF(【①】基本情報入力シート!E68="","",【①】基本情報入力シート!E68)</f>
        <v/>
      </c>
      <c r="E52" s="265" t="str">
        <f>IF(【①】基本情報入力シート!F68="","",【①】基本情報入力シート!F68)</f>
        <v/>
      </c>
      <c r="F52" s="265" t="str">
        <f>IF(【①】基本情報入力シート!G68="","",【①】基本情報入力シート!G68)</f>
        <v/>
      </c>
      <c r="G52" s="265" t="str">
        <f>IF(【①】基本情報入力シート!H68="","",【①】基本情報入力シート!H68)</f>
        <v/>
      </c>
      <c r="H52" s="265" t="str">
        <f>IF(【①】基本情報入力シート!I68="","",【①】基本情報入力シート!I68)</f>
        <v/>
      </c>
      <c r="I52" s="265" t="str">
        <f>IF(【①】基本情報入力シート!J68="","",【①】基本情報入力シート!J68)</f>
        <v/>
      </c>
      <c r="J52" s="265" t="str">
        <f>IF(【①】基本情報入力シート!K68="","",【①】基本情報入力シート!K68)</f>
        <v/>
      </c>
      <c r="K52" s="266" t="str">
        <f>IF(【①】基本情報入力シート!L68="","",【①】基本情報入力シート!L68)</f>
        <v/>
      </c>
      <c r="L52" s="260" t="s">
        <v>219</v>
      </c>
      <c r="M52" s="267" t="str">
        <f>IF(【①】基本情報入力シート!M68="","",【①】基本情報入力シート!M68)</f>
        <v/>
      </c>
      <c r="N52" s="205" t="str">
        <f>IF(【①】基本情報入力シート!R68="","",【①】基本情報入力シート!R68)</f>
        <v/>
      </c>
      <c r="O52" s="205" t="str">
        <f>IF(【①】基本情報入力シート!W68="","",【①】基本情報入力シート!W68)</f>
        <v/>
      </c>
      <c r="P52" s="450" t="str">
        <f>IF(【①】基本情報入力シート!X68="","",【①】基本情報入力シート!X68)</f>
        <v/>
      </c>
      <c r="Q52" s="450" t="str">
        <f>IF(【①】基本情報入力シート!Y68="","",【①】基本情報入力シート!Y68)</f>
        <v/>
      </c>
      <c r="R52" s="462"/>
      <c r="S52" s="461"/>
      <c r="T52" s="461"/>
      <c r="U52" s="611"/>
      <c r="V52" s="469"/>
      <c r="W52" s="469"/>
      <c r="X52" s="469"/>
      <c r="Y52" s="469"/>
    </row>
    <row r="53" spans="1:25" ht="27.75" customHeight="1">
      <c r="A53" s="204">
        <f t="shared" si="0"/>
        <v>37</v>
      </c>
      <c r="B53" s="264" t="str">
        <f>IF(【①】基本情報入力シート!C69="","",【①】基本情報入力シート!C69)</f>
        <v/>
      </c>
      <c r="C53" s="274" t="str">
        <f>IF(【①】基本情報入力シート!D69="","",【①】基本情報入力シート!D69)</f>
        <v/>
      </c>
      <c r="D53" s="275" t="str">
        <f>IF(【①】基本情報入力シート!E69="","",【①】基本情報入力シート!E69)</f>
        <v/>
      </c>
      <c r="E53" s="265" t="str">
        <f>IF(【①】基本情報入力シート!F69="","",【①】基本情報入力シート!F69)</f>
        <v/>
      </c>
      <c r="F53" s="265" t="str">
        <f>IF(【①】基本情報入力シート!G69="","",【①】基本情報入力シート!G69)</f>
        <v/>
      </c>
      <c r="G53" s="265" t="str">
        <f>IF(【①】基本情報入力シート!H69="","",【①】基本情報入力シート!H69)</f>
        <v/>
      </c>
      <c r="H53" s="265" t="str">
        <f>IF(【①】基本情報入力シート!I69="","",【①】基本情報入力シート!I69)</f>
        <v/>
      </c>
      <c r="I53" s="265" t="str">
        <f>IF(【①】基本情報入力シート!J69="","",【①】基本情報入力シート!J69)</f>
        <v/>
      </c>
      <c r="J53" s="265" t="str">
        <f>IF(【①】基本情報入力シート!K69="","",【①】基本情報入力シート!K69)</f>
        <v/>
      </c>
      <c r="K53" s="266" t="str">
        <f>IF(【①】基本情報入力シート!L69="","",【①】基本情報入力シート!L69)</f>
        <v/>
      </c>
      <c r="L53" s="260" t="s">
        <v>220</v>
      </c>
      <c r="M53" s="267" t="str">
        <f>IF(【①】基本情報入力シート!M69="","",【①】基本情報入力シート!M69)</f>
        <v/>
      </c>
      <c r="N53" s="205" t="str">
        <f>IF(【①】基本情報入力シート!R69="","",【①】基本情報入力シート!R69)</f>
        <v/>
      </c>
      <c r="O53" s="205" t="str">
        <f>IF(【①】基本情報入力シート!W69="","",【①】基本情報入力シート!W69)</f>
        <v/>
      </c>
      <c r="P53" s="450" t="str">
        <f>IF(【①】基本情報入力シート!X69="","",【①】基本情報入力シート!X69)</f>
        <v/>
      </c>
      <c r="Q53" s="450" t="str">
        <f>IF(【①】基本情報入力シート!Y69="","",【①】基本情報入力シート!Y69)</f>
        <v/>
      </c>
      <c r="R53" s="462"/>
      <c r="S53" s="461"/>
      <c r="T53" s="461"/>
      <c r="U53" s="611"/>
      <c r="V53" s="469"/>
      <c r="W53" s="469"/>
      <c r="X53" s="469"/>
      <c r="Y53" s="469"/>
    </row>
    <row r="54" spans="1:25" ht="27.75" customHeight="1">
      <c r="A54" s="204">
        <f t="shared" si="0"/>
        <v>38</v>
      </c>
      <c r="B54" s="264" t="str">
        <f>IF(【①】基本情報入力シート!C70="","",【①】基本情報入力シート!C70)</f>
        <v/>
      </c>
      <c r="C54" s="274" t="str">
        <f>IF(【①】基本情報入力シート!D70="","",【①】基本情報入力シート!D70)</f>
        <v/>
      </c>
      <c r="D54" s="275" t="str">
        <f>IF(【①】基本情報入力シート!E70="","",【①】基本情報入力シート!E70)</f>
        <v/>
      </c>
      <c r="E54" s="265" t="str">
        <f>IF(【①】基本情報入力シート!F70="","",【①】基本情報入力シート!F70)</f>
        <v/>
      </c>
      <c r="F54" s="265" t="str">
        <f>IF(【①】基本情報入力シート!G70="","",【①】基本情報入力シート!G70)</f>
        <v/>
      </c>
      <c r="G54" s="265" t="str">
        <f>IF(【①】基本情報入力シート!H70="","",【①】基本情報入力シート!H70)</f>
        <v/>
      </c>
      <c r="H54" s="265" t="str">
        <f>IF(【①】基本情報入力シート!I70="","",【①】基本情報入力シート!I70)</f>
        <v/>
      </c>
      <c r="I54" s="265" t="str">
        <f>IF(【①】基本情報入力シート!J70="","",【①】基本情報入力シート!J70)</f>
        <v/>
      </c>
      <c r="J54" s="265" t="str">
        <f>IF(【①】基本情報入力シート!K70="","",【①】基本情報入力シート!K70)</f>
        <v/>
      </c>
      <c r="K54" s="266" t="str">
        <f>IF(【①】基本情報入力シート!L70="","",【①】基本情報入力シート!L70)</f>
        <v/>
      </c>
      <c r="L54" s="260" t="s">
        <v>221</v>
      </c>
      <c r="M54" s="267" t="str">
        <f>IF(【①】基本情報入力シート!M70="","",【①】基本情報入力シート!M70)</f>
        <v/>
      </c>
      <c r="N54" s="205" t="str">
        <f>IF(【①】基本情報入力シート!R70="","",【①】基本情報入力シート!R70)</f>
        <v/>
      </c>
      <c r="O54" s="205" t="str">
        <f>IF(【①】基本情報入力シート!W70="","",【①】基本情報入力シート!W70)</f>
        <v/>
      </c>
      <c r="P54" s="450" t="str">
        <f>IF(【①】基本情報入力シート!X70="","",【①】基本情報入力シート!X70)</f>
        <v/>
      </c>
      <c r="Q54" s="450" t="str">
        <f>IF(【①】基本情報入力シート!Y70="","",【①】基本情報入力シート!Y70)</f>
        <v/>
      </c>
      <c r="R54" s="462"/>
      <c r="S54" s="461"/>
      <c r="T54" s="461"/>
      <c r="U54" s="611"/>
      <c r="V54" s="469"/>
      <c r="W54" s="469"/>
      <c r="X54" s="469"/>
      <c r="Y54" s="469"/>
    </row>
    <row r="55" spans="1:25" ht="27.75" customHeight="1">
      <c r="A55" s="204">
        <f t="shared" si="0"/>
        <v>39</v>
      </c>
      <c r="B55" s="264" t="str">
        <f>IF(【①】基本情報入力シート!C71="","",【①】基本情報入力シート!C71)</f>
        <v/>
      </c>
      <c r="C55" s="274" t="str">
        <f>IF(【①】基本情報入力シート!D71="","",【①】基本情報入力シート!D71)</f>
        <v/>
      </c>
      <c r="D55" s="275" t="str">
        <f>IF(【①】基本情報入力シート!E71="","",【①】基本情報入力シート!E71)</f>
        <v/>
      </c>
      <c r="E55" s="265" t="str">
        <f>IF(【①】基本情報入力シート!F71="","",【①】基本情報入力シート!F71)</f>
        <v/>
      </c>
      <c r="F55" s="265" t="str">
        <f>IF(【①】基本情報入力シート!G71="","",【①】基本情報入力シート!G71)</f>
        <v/>
      </c>
      <c r="G55" s="265" t="str">
        <f>IF(【①】基本情報入力シート!H71="","",【①】基本情報入力シート!H71)</f>
        <v/>
      </c>
      <c r="H55" s="265" t="str">
        <f>IF(【①】基本情報入力シート!I71="","",【①】基本情報入力シート!I71)</f>
        <v/>
      </c>
      <c r="I55" s="265" t="str">
        <f>IF(【①】基本情報入力シート!J71="","",【①】基本情報入力シート!J71)</f>
        <v/>
      </c>
      <c r="J55" s="265" t="str">
        <f>IF(【①】基本情報入力シート!K71="","",【①】基本情報入力シート!K71)</f>
        <v/>
      </c>
      <c r="K55" s="266" t="str">
        <f>IF(【①】基本情報入力シート!L71="","",【①】基本情報入力シート!L71)</f>
        <v/>
      </c>
      <c r="L55" s="260" t="s">
        <v>222</v>
      </c>
      <c r="M55" s="267" t="str">
        <f>IF(【①】基本情報入力シート!M71="","",【①】基本情報入力シート!M71)</f>
        <v/>
      </c>
      <c r="N55" s="205" t="str">
        <f>IF(【①】基本情報入力シート!R71="","",【①】基本情報入力シート!R71)</f>
        <v/>
      </c>
      <c r="O55" s="205" t="str">
        <f>IF(【①】基本情報入力シート!W71="","",【①】基本情報入力シート!W71)</f>
        <v/>
      </c>
      <c r="P55" s="450" t="str">
        <f>IF(【①】基本情報入力シート!X71="","",【①】基本情報入力シート!X71)</f>
        <v/>
      </c>
      <c r="Q55" s="450" t="str">
        <f>IF(【①】基本情報入力シート!Y71="","",【①】基本情報入力シート!Y71)</f>
        <v/>
      </c>
      <c r="R55" s="462"/>
      <c r="S55" s="461"/>
      <c r="T55" s="461"/>
      <c r="U55" s="611"/>
      <c r="V55" s="469"/>
      <c r="W55" s="469"/>
      <c r="X55" s="469"/>
      <c r="Y55" s="469"/>
    </row>
    <row r="56" spans="1:25" ht="27.75" customHeight="1">
      <c r="A56" s="204">
        <f t="shared" si="0"/>
        <v>40</v>
      </c>
      <c r="B56" s="264" t="str">
        <f>IF(【①】基本情報入力シート!C72="","",【①】基本情報入力シート!C72)</f>
        <v/>
      </c>
      <c r="C56" s="274" t="str">
        <f>IF(【①】基本情報入力シート!D72="","",【①】基本情報入力シート!D72)</f>
        <v/>
      </c>
      <c r="D56" s="275" t="str">
        <f>IF(【①】基本情報入力シート!E72="","",【①】基本情報入力シート!E72)</f>
        <v/>
      </c>
      <c r="E56" s="265" t="str">
        <f>IF(【①】基本情報入力シート!F72="","",【①】基本情報入力シート!F72)</f>
        <v/>
      </c>
      <c r="F56" s="265" t="str">
        <f>IF(【①】基本情報入力シート!G72="","",【①】基本情報入力シート!G72)</f>
        <v/>
      </c>
      <c r="G56" s="265" t="str">
        <f>IF(【①】基本情報入力シート!H72="","",【①】基本情報入力シート!H72)</f>
        <v/>
      </c>
      <c r="H56" s="265" t="str">
        <f>IF(【①】基本情報入力シート!I72="","",【①】基本情報入力シート!I72)</f>
        <v/>
      </c>
      <c r="I56" s="265" t="str">
        <f>IF(【①】基本情報入力シート!J72="","",【①】基本情報入力シート!J72)</f>
        <v/>
      </c>
      <c r="J56" s="265" t="str">
        <f>IF(【①】基本情報入力シート!K72="","",【①】基本情報入力シート!K72)</f>
        <v/>
      </c>
      <c r="K56" s="266" t="str">
        <f>IF(【①】基本情報入力シート!L72="","",【①】基本情報入力シート!L72)</f>
        <v/>
      </c>
      <c r="L56" s="260" t="s">
        <v>223</v>
      </c>
      <c r="M56" s="267" t="str">
        <f>IF(【①】基本情報入力シート!M72="","",【①】基本情報入力シート!M72)</f>
        <v/>
      </c>
      <c r="N56" s="205" t="str">
        <f>IF(【①】基本情報入力シート!R72="","",【①】基本情報入力シート!R72)</f>
        <v/>
      </c>
      <c r="O56" s="205" t="str">
        <f>IF(【①】基本情報入力シート!W72="","",【①】基本情報入力シート!W72)</f>
        <v/>
      </c>
      <c r="P56" s="450" t="str">
        <f>IF(【①】基本情報入力シート!X72="","",【①】基本情報入力シート!X72)</f>
        <v/>
      </c>
      <c r="Q56" s="450" t="str">
        <f>IF(【①】基本情報入力シート!Y72="","",【①】基本情報入力シート!Y72)</f>
        <v/>
      </c>
      <c r="R56" s="462"/>
      <c r="S56" s="461"/>
      <c r="T56" s="461"/>
      <c r="U56" s="611"/>
      <c r="V56" s="469"/>
      <c r="W56" s="469"/>
      <c r="X56" s="469"/>
      <c r="Y56" s="469"/>
    </row>
    <row r="57" spans="1:25" ht="27.75" customHeight="1">
      <c r="A57" s="204">
        <f t="shared" si="0"/>
        <v>41</v>
      </c>
      <c r="B57" s="264" t="str">
        <f>IF(【①】基本情報入力シート!C73="","",【①】基本情報入力シート!C73)</f>
        <v/>
      </c>
      <c r="C57" s="274" t="str">
        <f>IF(【①】基本情報入力シート!D73="","",【①】基本情報入力シート!D73)</f>
        <v/>
      </c>
      <c r="D57" s="275" t="str">
        <f>IF(【①】基本情報入力シート!E73="","",【①】基本情報入力シート!E73)</f>
        <v/>
      </c>
      <c r="E57" s="265" t="str">
        <f>IF(【①】基本情報入力シート!F73="","",【①】基本情報入力シート!F73)</f>
        <v/>
      </c>
      <c r="F57" s="265" t="str">
        <f>IF(【①】基本情報入力シート!G73="","",【①】基本情報入力シート!G73)</f>
        <v/>
      </c>
      <c r="G57" s="265" t="str">
        <f>IF(【①】基本情報入力シート!H73="","",【①】基本情報入力シート!H73)</f>
        <v/>
      </c>
      <c r="H57" s="265" t="str">
        <f>IF(【①】基本情報入力シート!I73="","",【①】基本情報入力シート!I73)</f>
        <v/>
      </c>
      <c r="I57" s="265" t="str">
        <f>IF(【①】基本情報入力シート!J73="","",【①】基本情報入力シート!J73)</f>
        <v/>
      </c>
      <c r="J57" s="265" t="str">
        <f>IF(【①】基本情報入力シート!K73="","",【①】基本情報入力シート!K73)</f>
        <v/>
      </c>
      <c r="K57" s="266" t="str">
        <f>IF(【①】基本情報入力シート!L73="","",【①】基本情報入力シート!L73)</f>
        <v/>
      </c>
      <c r="L57" s="260" t="s">
        <v>224</v>
      </c>
      <c r="M57" s="267" t="str">
        <f>IF(【①】基本情報入力シート!M73="","",【①】基本情報入力シート!M73)</f>
        <v/>
      </c>
      <c r="N57" s="205" t="str">
        <f>IF(【①】基本情報入力シート!R73="","",【①】基本情報入力シート!R73)</f>
        <v/>
      </c>
      <c r="O57" s="205" t="str">
        <f>IF(【①】基本情報入力シート!W73="","",【①】基本情報入力シート!W73)</f>
        <v/>
      </c>
      <c r="P57" s="450" t="str">
        <f>IF(【①】基本情報入力シート!X73="","",【①】基本情報入力シート!X73)</f>
        <v/>
      </c>
      <c r="Q57" s="450" t="str">
        <f>IF(【①】基本情報入力シート!Y73="","",【①】基本情報入力シート!Y73)</f>
        <v/>
      </c>
      <c r="R57" s="462"/>
      <c r="S57" s="461"/>
      <c r="T57" s="461"/>
      <c r="U57" s="611"/>
      <c r="V57" s="469"/>
      <c r="W57" s="469"/>
      <c r="X57" s="469"/>
      <c r="Y57" s="469"/>
    </row>
    <row r="58" spans="1:25" ht="27.75" customHeight="1">
      <c r="A58" s="204">
        <f t="shared" si="0"/>
        <v>42</v>
      </c>
      <c r="B58" s="264" t="str">
        <f>IF(【①】基本情報入力シート!C74="","",【①】基本情報入力シート!C74)</f>
        <v/>
      </c>
      <c r="C58" s="274" t="str">
        <f>IF(【①】基本情報入力シート!D74="","",【①】基本情報入力シート!D74)</f>
        <v/>
      </c>
      <c r="D58" s="275" t="str">
        <f>IF(【①】基本情報入力シート!E74="","",【①】基本情報入力シート!E74)</f>
        <v/>
      </c>
      <c r="E58" s="265" t="str">
        <f>IF(【①】基本情報入力シート!F74="","",【①】基本情報入力シート!F74)</f>
        <v/>
      </c>
      <c r="F58" s="265" t="str">
        <f>IF(【①】基本情報入力シート!G74="","",【①】基本情報入力シート!G74)</f>
        <v/>
      </c>
      <c r="G58" s="265" t="str">
        <f>IF(【①】基本情報入力シート!H74="","",【①】基本情報入力シート!H74)</f>
        <v/>
      </c>
      <c r="H58" s="265" t="str">
        <f>IF(【①】基本情報入力シート!I74="","",【①】基本情報入力シート!I74)</f>
        <v/>
      </c>
      <c r="I58" s="265" t="str">
        <f>IF(【①】基本情報入力シート!J74="","",【①】基本情報入力シート!J74)</f>
        <v/>
      </c>
      <c r="J58" s="265" t="str">
        <f>IF(【①】基本情報入力シート!K74="","",【①】基本情報入力シート!K74)</f>
        <v/>
      </c>
      <c r="K58" s="266" t="str">
        <f>IF(【①】基本情報入力シート!L74="","",【①】基本情報入力シート!L74)</f>
        <v/>
      </c>
      <c r="L58" s="260" t="s">
        <v>225</v>
      </c>
      <c r="M58" s="267" t="str">
        <f>IF(【①】基本情報入力シート!M74="","",【①】基本情報入力シート!M74)</f>
        <v/>
      </c>
      <c r="N58" s="205" t="str">
        <f>IF(【①】基本情報入力シート!R74="","",【①】基本情報入力シート!R74)</f>
        <v/>
      </c>
      <c r="O58" s="205" t="str">
        <f>IF(【①】基本情報入力シート!W74="","",【①】基本情報入力シート!W74)</f>
        <v/>
      </c>
      <c r="P58" s="450" t="str">
        <f>IF(【①】基本情報入力シート!X74="","",【①】基本情報入力シート!X74)</f>
        <v/>
      </c>
      <c r="Q58" s="450" t="str">
        <f>IF(【①】基本情報入力シート!Y74="","",【①】基本情報入力シート!Y74)</f>
        <v/>
      </c>
      <c r="R58" s="462"/>
      <c r="S58" s="461"/>
      <c r="T58" s="461"/>
      <c r="U58" s="611"/>
      <c r="V58" s="469"/>
      <c r="W58" s="469"/>
      <c r="X58" s="469"/>
      <c r="Y58" s="469"/>
    </row>
    <row r="59" spans="1:25" ht="27.75" customHeight="1">
      <c r="A59" s="204">
        <f t="shared" si="0"/>
        <v>43</v>
      </c>
      <c r="B59" s="264" t="str">
        <f>IF(【①】基本情報入力シート!C75="","",【①】基本情報入力シート!C75)</f>
        <v/>
      </c>
      <c r="C59" s="274" t="str">
        <f>IF(【①】基本情報入力シート!D75="","",【①】基本情報入力シート!D75)</f>
        <v/>
      </c>
      <c r="D59" s="275" t="str">
        <f>IF(【①】基本情報入力シート!E75="","",【①】基本情報入力シート!E75)</f>
        <v/>
      </c>
      <c r="E59" s="265" t="str">
        <f>IF(【①】基本情報入力シート!F75="","",【①】基本情報入力シート!F75)</f>
        <v/>
      </c>
      <c r="F59" s="265" t="str">
        <f>IF(【①】基本情報入力シート!G75="","",【①】基本情報入力シート!G75)</f>
        <v/>
      </c>
      <c r="G59" s="265" t="str">
        <f>IF(【①】基本情報入力シート!H75="","",【①】基本情報入力シート!H75)</f>
        <v/>
      </c>
      <c r="H59" s="265" t="str">
        <f>IF(【①】基本情報入力シート!I75="","",【①】基本情報入力シート!I75)</f>
        <v/>
      </c>
      <c r="I59" s="265" t="str">
        <f>IF(【①】基本情報入力シート!J75="","",【①】基本情報入力シート!J75)</f>
        <v/>
      </c>
      <c r="J59" s="265" t="str">
        <f>IF(【①】基本情報入力シート!K75="","",【①】基本情報入力シート!K75)</f>
        <v/>
      </c>
      <c r="K59" s="266" t="str">
        <f>IF(【①】基本情報入力シート!L75="","",【①】基本情報入力シート!L75)</f>
        <v/>
      </c>
      <c r="L59" s="260" t="s">
        <v>226</v>
      </c>
      <c r="M59" s="267" t="str">
        <f>IF(【①】基本情報入力シート!M75="","",【①】基本情報入力シート!M75)</f>
        <v/>
      </c>
      <c r="N59" s="205" t="str">
        <f>IF(【①】基本情報入力シート!R75="","",【①】基本情報入力シート!R75)</f>
        <v/>
      </c>
      <c r="O59" s="205" t="str">
        <f>IF(【①】基本情報入力シート!W75="","",【①】基本情報入力シート!W75)</f>
        <v/>
      </c>
      <c r="P59" s="450" t="str">
        <f>IF(【①】基本情報入力シート!X75="","",【①】基本情報入力シート!X75)</f>
        <v/>
      </c>
      <c r="Q59" s="450" t="str">
        <f>IF(【①】基本情報入力シート!Y75="","",【①】基本情報入力シート!Y75)</f>
        <v/>
      </c>
      <c r="R59" s="462"/>
      <c r="S59" s="461"/>
      <c r="T59" s="461"/>
      <c r="U59" s="611"/>
      <c r="V59" s="469"/>
      <c r="W59" s="469"/>
      <c r="X59" s="469"/>
      <c r="Y59" s="469"/>
    </row>
    <row r="60" spans="1:25" ht="27.75" customHeight="1">
      <c r="A60" s="204">
        <f t="shared" si="0"/>
        <v>44</v>
      </c>
      <c r="B60" s="264" t="str">
        <f>IF(【①】基本情報入力シート!C76="","",【①】基本情報入力シート!C76)</f>
        <v/>
      </c>
      <c r="C60" s="274" t="str">
        <f>IF(【①】基本情報入力シート!D76="","",【①】基本情報入力シート!D76)</f>
        <v/>
      </c>
      <c r="D60" s="275" t="str">
        <f>IF(【①】基本情報入力シート!E76="","",【①】基本情報入力シート!E76)</f>
        <v/>
      </c>
      <c r="E60" s="265" t="str">
        <f>IF(【①】基本情報入力シート!F76="","",【①】基本情報入力シート!F76)</f>
        <v/>
      </c>
      <c r="F60" s="265" t="str">
        <f>IF(【①】基本情報入力シート!G76="","",【①】基本情報入力シート!G76)</f>
        <v/>
      </c>
      <c r="G60" s="265" t="str">
        <f>IF(【①】基本情報入力シート!H76="","",【①】基本情報入力シート!H76)</f>
        <v/>
      </c>
      <c r="H60" s="265" t="str">
        <f>IF(【①】基本情報入力シート!I76="","",【①】基本情報入力シート!I76)</f>
        <v/>
      </c>
      <c r="I60" s="265" t="str">
        <f>IF(【①】基本情報入力シート!J76="","",【①】基本情報入力シート!J76)</f>
        <v/>
      </c>
      <c r="J60" s="265" t="str">
        <f>IF(【①】基本情報入力シート!K76="","",【①】基本情報入力シート!K76)</f>
        <v/>
      </c>
      <c r="K60" s="266" t="str">
        <f>IF(【①】基本情報入力シート!L76="","",【①】基本情報入力シート!L76)</f>
        <v/>
      </c>
      <c r="L60" s="260" t="s">
        <v>227</v>
      </c>
      <c r="M60" s="267" t="str">
        <f>IF(【①】基本情報入力シート!M76="","",【①】基本情報入力シート!M76)</f>
        <v/>
      </c>
      <c r="N60" s="205" t="str">
        <f>IF(【①】基本情報入力シート!R76="","",【①】基本情報入力シート!R76)</f>
        <v/>
      </c>
      <c r="O60" s="205" t="str">
        <f>IF(【①】基本情報入力シート!W76="","",【①】基本情報入力シート!W76)</f>
        <v/>
      </c>
      <c r="P60" s="450" t="str">
        <f>IF(【①】基本情報入力シート!X76="","",【①】基本情報入力シート!X76)</f>
        <v/>
      </c>
      <c r="Q60" s="450" t="str">
        <f>IF(【①】基本情報入力シート!Y76="","",【①】基本情報入力シート!Y76)</f>
        <v/>
      </c>
      <c r="R60" s="462"/>
      <c r="S60" s="461"/>
      <c r="T60" s="461"/>
      <c r="U60" s="611"/>
      <c r="V60" s="469"/>
      <c r="W60" s="469"/>
      <c r="X60" s="469"/>
      <c r="Y60" s="469"/>
    </row>
    <row r="61" spans="1:25" ht="27.75" customHeight="1">
      <c r="A61" s="204">
        <f t="shared" si="0"/>
        <v>45</v>
      </c>
      <c r="B61" s="264" t="str">
        <f>IF(【①】基本情報入力シート!C77="","",【①】基本情報入力シート!C77)</f>
        <v/>
      </c>
      <c r="C61" s="274" t="str">
        <f>IF(【①】基本情報入力シート!D77="","",【①】基本情報入力シート!D77)</f>
        <v/>
      </c>
      <c r="D61" s="275" t="str">
        <f>IF(【①】基本情報入力シート!E77="","",【①】基本情報入力シート!E77)</f>
        <v/>
      </c>
      <c r="E61" s="265" t="str">
        <f>IF(【①】基本情報入力シート!F77="","",【①】基本情報入力シート!F77)</f>
        <v/>
      </c>
      <c r="F61" s="265" t="str">
        <f>IF(【①】基本情報入力シート!G77="","",【①】基本情報入力シート!G77)</f>
        <v/>
      </c>
      <c r="G61" s="265" t="str">
        <f>IF(【①】基本情報入力シート!H77="","",【①】基本情報入力シート!H77)</f>
        <v/>
      </c>
      <c r="H61" s="265" t="str">
        <f>IF(【①】基本情報入力シート!I77="","",【①】基本情報入力シート!I77)</f>
        <v/>
      </c>
      <c r="I61" s="265" t="str">
        <f>IF(【①】基本情報入力シート!J77="","",【①】基本情報入力シート!J77)</f>
        <v/>
      </c>
      <c r="J61" s="265" t="str">
        <f>IF(【①】基本情報入力シート!K77="","",【①】基本情報入力シート!K77)</f>
        <v/>
      </c>
      <c r="K61" s="266" t="str">
        <f>IF(【①】基本情報入力シート!L77="","",【①】基本情報入力シート!L77)</f>
        <v/>
      </c>
      <c r="L61" s="260" t="s">
        <v>228</v>
      </c>
      <c r="M61" s="267" t="str">
        <f>IF(【①】基本情報入力シート!M77="","",【①】基本情報入力シート!M77)</f>
        <v/>
      </c>
      <c r="N61" s="205" t="str">
        <f>IF(【①】基本情報入力シート!R77="","",【①】基本情報入力シート!R77)</f>
        <v/>
      </c>
      <c r="O61" s="205" t="str">
        <f>IF(【①】基本情報入力シート!W77="","",【①】基本情報入力シート!W77)</f>
        <v/>
      </c>
      <c r="P61" s="450" t="str">
        <f>IF(【①】基本情報入力シート!X77="","",【①】基本情報入力シート!X77)</f>
        <v/>
      </c>
      <c r="Q61" s="450" t="str">
        <f>IF(【①】基本情報入力シート!Y77="","",【①】基本情報入力シート!Y77)</f>
        <v/>
      </c>
      <c r="R61" s="462"/>
      <c r="S61" s="461"/>
      <c r="T61" s="461"/>
      <c r="U61" s="611"/>
      <c r="V61" s="469"/>
      <c r="W61" s="469"/>
      <c r="X61" s="469"/>
      <c r="Y61" s="469"/>
    </row>
    <row r="62" spans="1:25" ht="27.75" customHeight="1">
      <c r="A62" s="204">
        <f t="shared" si="0"/>
        <v>46</v>
      </c>
      <c r="B62" s="264" t="str">
        <f>IF(【①】基本情報入力シート!C78="","",【①】基本情報入力シート!C78)</f>
        <v/>
      </c>
      <c r="C62" s="274" t="str">
        <f>IF(【①】基本情報入力シート!D78="","",【①】基本情報入力シート!D78)</f>
        <v/>
      </c>
      <c r="D62" s="275" t="str">
        <f>IF(【①】基本情報入力シート!E78="","",【①】基本情報入力シート!E78)</f>
        <v/>
      </c>
      <c r="E62" s="265" t="str">
        <f>IF(【①】基本情報入力シート!F78="","",【①】基本情報入力シート!F78)</f>
        <v/>
      </c>
      <c r="F62" s="265" t="str">
        <f>IF(【①】基本情報入力シート!G78="","",【①】基本情報入力シート!G78)</f>
        <v/>
      </c>
      <c r="G62" s="265" t="str">
        <f>IF(【①】基本情報入力シート!H78="","",【①】基本情報入力シート!H78)</f>
        <v/>
      </c>
      <c r="H62" s="265" t="str">
        <f>IF(【①】基本情報入力シート!I78="","",【①】基本情報入力シート!I78)</f>
        <v/>
      </c>
      <c r="I62" s="265" t="str">
        <f>IF(【①】基本情報入力シート!J78="","",【①】基本情報入力シート!J78)</f>
        <v/>
      </c>
      <c r="J62" s="265" t="str">
        <f>IF(【①】基本情報入力シート!K78="","",【①】基本情報入力シート!K78)</f>
        <v/>
      </c>
      <c r="K62" s="266" t="str">
        <f>IF(【①】基本情報入力シート!L78="","",【①】基本情報入力シート!L78)</f>
        <v/>
      </c>
      <c r="L62" s="260" t="s">
        <v>229</v>
      </c>
      <c r="M62" s="267" t="str">
        <f>IF(【①】基本情報入力シート!M78="","",【①】基本情報入力シート!M78)</f>
        <v/>
      </c>
      <c r="N62" s="205" t="str">
        <f>IF(【①】基本情報入力シート!R78="","",【①】基本情報入力シート!R78)</f>
        <v/>
      </c>
      <c r="O62" s="205" t="str">
        <f>IF(【①】基本情報入力シート!W78="","",【①】基本情報入力シート!W78)</f>
        <v/>
      </c>
      <c r="P62" s="450" t="str">
        <f>IF(【①】基本情報入力シート!X78="","",【①】基本情報入力シート!X78)</f>
        <v/>
      </c>
      <c r="Q62" s="450" t="str">
        <f>IF(【①】基本情報入力シート!Y78="","",【①】基本情報入力シート!Y78)</f>
        <v/>
      </c>
      <c r="R62" s="462"/>
      <c r="S62" s="461"/>
      <c r="T62" s="461"/>
      <c r="U62" s="611"/>
      <c r="V62" s="469"/>
      <c r="W62" s="469"/>
      <c r="X62" s="469"/>
      <c r="Y62" s="469"/>
    </row>
    <row r="63" spans="1:25" ht="27.75" customHeight="1">
      <c r="A63" s="204">
        <f t="shared" si="0"/>
        <v>47</v>
      </c>
      <c r="B63" s="264" t="str">
        <f>IF(【①】基本情報入力シート!C79="","",【①】基本情報入力シート!C79)</f>
        <v/>
      </c>
      <c r="C63" s="274" t="str">
        <f>IF(【①】基本情報入力シート!D79="","",【①】基本情報入力シート!D79)</f>
        <v/>
      </c>
      <c r="D63" s="275" t="str">
        <f>IF(【①】基本情報入力シート!E79="","",【①】基本情報入力シート!E79)</f>
        <v/>
      </c>
      <c r="E63" s="265" t="str">
        <f>IF(【①】基本情報入力シート!F79="","",【①】基本情報入力シート!F79)</f>
        <v/>
      </c>
      <c r="F63" s="265" t="str">
        <f>IF(【①】基本情報入力シート!G79="","",【①】基本情報入力シート!G79)</f>
        <v/>
      </c>
      <c r="G63" s="265" t="str">
        <f>IF(【①】基本情報入力シート!H79="","",【①】基本情報入力シート!H79)</f>
        <v/>
      </c>
      <c r="H63" s="265" t="str">
        <f>IF(【①】基本情報入力シート!I79="","",【①】基本情報入力シート!I79)</f>
        <v/>
      </c>
      <c r="I63" s="265" t="str">
        <f>IF(【①】基本情報入力シート!J79="","",【①】基本情報入力シート!J79)</f>
        <v/>
      </c>
      <c r="J63" s="265" t="str">
        <f>IF(【①】基本情報入力シート!K79="","",【①】基本情報入力シート!K79)</f>
        <v/>
      </c>
      <c r="K63" s="266" t="str">
        <f>IF(【①】基本情報入力シート!L79="","",【①】基本情報入力シート!L79)</f>
        <v/>
      </c>
      <c r="L63" s="260" t="s">
        <v>230</v>
      </c>
      <c r="M63" s="267" t="str">
        <f>IF(【①】基本情報入力シート!M79="","",【①】基本情報入力シート!M79)</f>
        <v/>
      </c>
      <c r="N63" s="205" t="str">
        <f>IF(【①】基本情報入力シート!R79="","",【①】基本情報入力シート!R79)</f>
        <v/>
      </c>
      <c r="O63" s="205" t="str">
        <f>IF(【①】基本情報入力シート!W79="","",【①】基本情報入力シート!W79)</f>
        <v/>
      </c>
      <c r="P63" s="450" t="str">
        <f>IF(【①】基本情報入力シート!X79="","",【①】基本情報入力シート!X79)</f>
        <v/>
      </c>
      <c r="Q63" s="450" t="str">
        <f>IF(【①】基本情報入力シート!Y79="","",【①】基本情報入力シート!Y79)</f>
        <v/>
      </c>
      <c r="R63" s="462"/>
      <c r="S63" s="461"/>
      <c r="T63" s="461"/>
      <c r="U63" s="611"/>
      <c r="V63" s="469"/>
      <c r="W63" s="469"/>
      <c r="X63" s="469"/>
      <c r="Y63" s="469"/>
    </row>
    <row r="64" spans="1:25" ht="27.75" customHeight="1">
      <c r="A64" s="204">
        <f t="shared" si="0"/>
        <v>48</v>
      </c>
      <c r="B64" s="264" t="str">
        <f>IF(【①】基本情報入力シート!C80="","",【①】基本情報入力シート!C80)</f>
        <v/>
      </c>
      <c r="C64" s="274" t="str">
        <f>IF(【①】基本情報入力シート!D80="","",【①】基本情報入力シート!D80)</f>
        <v/>
      </c>
      <c r="D64" s="275" t="str">
        <f>IF(【①】基本情報入力シート!E80="","",【①】基本情報入力シート!E80)</f>
        <v/>
      </c>
      <c r="E64" s="265" t="str">
        <f>IF(【①】基本情報入力シート!F80="","",【①】基本情報入力シート!F80)</f>
        <v/>
      </c>
      <c r="F64" s="265" t="str">
        <f>IF(【①】基本情報入力シート!G80="","",【①】基本情報入力シート!G80)</f>
        <v/>
      </c>
      <c r="G64" s="265" t="str">
        <f>IF(【①】基本情報入力シート!H80="","",【①】基本情報入力シート!H80)</f>
        <v/>
      </c>
      <c r="H64" s="265" t="str">
        <f>IF(【①】基本情報入力シート!I80="","",【①】基本情報入力シート!I80)</f>
        <v/>
      </c>
      <c r="I64" s="265" t="str">
        <f>IF(【①】基本情報入力シート!J80="","",【①】基本情報入力シート!J80)</f>
        <v/>
      </c>
      <c r="J64" s="265" t="str">
        <f>IF(【①】基本情報入力シート!K80="","",【①】基本情報入力シート!K80)</f>
        <v/>
      </c>
      <c r="K64" s="266" t="str">
        <f>IF(【①】基本情報入力シート!L80="","",【①】基本情報入力シート!L80)</f>
        <v/>
      </c>
      <c r="L64" s="260" t="s">
        <v>231</v>
      </c>
      <c r="M64" s="267" t="str">
        <f>IF(【①】基本情報入力シート!M80="","",【①】基本情報入力シート!M80)</f>
        <v/>
      </c>
      <c r="N64" s="205" t="str">
        <f>IF(【①】基本情報入力シート!R80="","",【①】基本情報入力シート!R80)</f>
        <v/>
      </c>
      <c r="O64" s="205" t="str">
        <f>IF(【①】基本情報入力シート!W80="","",【①】基本情報入力シート!W80)</f>
        <v/>
      </c>
      <c r="P64" s="450" t="str">
        <f>IF(【①】基本情報入力シート!X80="","",【①】基本情報入力シート!X80)</f>
        <v/>
      </c>
      <c r="Q64" s="450" t="str">
        <f>IF(【①】基本情報入力シート!Y80="","",【①】基本情報入力シート!Y80)</f>
        <v/>
      </c>
      <c r="R64" s="462"/>
      <c r="S64" s="461"/>
      <c r="T64" s="461"/>
      <c r="U64" s="611"/>
      <c r="V64" s="469"/>
      <c r="W64" s="469"/>
      <c r="X64" s="469"/>
      <c r="Y64" s="469"/>
    </row>
    <row r="65" spans="1:25" ht="27.75" customHeight="1">
      <c r="A65" s="204">
        <f t="shared" si="0"/>
        <v>49</v>
      </c>
      <c r="B65" s="264" t="str">
        <f>IF(【①】基本情報入力シート!C81="","",【①】基本情報入力シート!C81)</f>
        <v/>
      </c>
      <c r="C65" s="274" t="str">
        <f>IF(【①】基本情報入力シート!D81="","",【①】基本情報入力シート!D81)</f>
        <v/>
      </c>
      <c r="D65" s="275" t="str">
        <f>IF(【①】基本情報入力シート!E81="","",【①】基本情報入力シート!E81)</f>
        <v/>
      </c>
      <c r="E65" s="265" t="str">
        <f>IF(【①】基本情報入力シート!F81="","",【①】基本情報入力シート!F81)</f>
        <v/>
      </c>
      <c r="F65" s="265" t="str">
        <f>IF(【①】基本情報入力シート!G81="","",【①】基本情報入力シート!G81)</f>
        <v/>
      </c>
      <c r="G65" s="265" t="str">
        <f>IF(【①】基本情報入力シート!H81="","",【①】基本情報入力シート!H81)</f>
        <v/>
      </c>
      <c r="H65" s="265" t="str">
        <f>IF(【①】基本情報入力シート!I81="","",【①】基本情報入力シート!I81)</f>
        <v/>
      </c>
      <c r="I65" s="265" t="str">
        <f>IF(【①】基本情報入力シート!J81="","",【①】基本情報入力シート!J81)</f>
        <v/>
      </c>
      <c r="J65" s="265" t="str">
        <f>IF(【①】基本情報入力シート!K81="","",【①】基本情報入力シート!K81)</f>
        <v/>
      </c>
      <c r="K65" s="266" t="str">
        <f>IF(【①】基本情報入力シート!L81="","",【①】基本情報入力シート!L81)</f>
        <v/>
      </c>
      <c r="L65" s="260" t="s">
        <v>232</v>
      </c>
      <c r="M65" s="267" t="str">
        <f>IF(【①】基本情報入力シート!M81="","",【①】基本情報入力シート!M81)</f>
        <v/>
      </c>
      <c r="N65" s="205" t="str">
        <f>IF(【①】基本情報入力シート!R81="","",【①】基本情報入力シート!R81)</f>
        <v/>
      </c>
      <c r="O65" s="205" t="str">
        <f>IF(【①】基本情報入力シート!W81="","",【①】基本情報入力シート!W81)</f>
        <v/>
      </c>
      <c r="P65" s="450" t="str">
        <f>IF(【①】基本情報入力シート!X81="","",【①】基本情報入力シート!X81)</f>
        <v/>
      </c>
      <c r="Q65" s="450" t="str">
        <f>IF(【①】基本情報入力シート!Y81="","",【①】基本情報入力シート!Y81)</f>
        <v/>
      </c>
      <c r="R65" s="462"/>
      <c r="S65" s="461"/>
      <c r="T65" s="461"/>
      <c r="U65" s="611"/>
      <c r="V65" s="469"/>
      <c r="W65" s="469"/>
      <c r="X65" s="469"/>
      <c r="Y65" s="469"/>
    </row>
    <row r="66" spans="1:25" ht="27.75" customHeight="1">
      <c r="A66" s="204">
        <f t="shared" si="0"/>
        <v>50</v>
      </c>
      <c r="B66" s="264" t="str">
        <f>IF(【①】基本情報入力シート!C82="","",【①】基本情報入力シート!C82)</f>
        <v/>
      </c>
      <c r="C66" s="274" t="str">
        <f>IF(【①】基本情報入力シート!D82="","",【①】基本情報入力シート!D82)</f>
        <v/>
      </c>
      <c r="D66" s="275" t="str">
        <f>IF(【①】基本情報入力シート!E82="","",【①】基本情報入力シート!E82)</f>
        <v/>
      </c>
      <c r="E66" s="265" t="str">
        <f>IF(【①】基本情報入力シート!F82="","",【①】基本情報入力シート!F82)</f>
        <v/>
      </c>
      <c r="F66" s="265" t="str">
        <f>IF(【①】基本情報入力シート!G82="","",【①】基本情報入力シート!G82)</f>
        <v/>
      </c>
      <c r="G66" s="265" t="str">
        <f>IF(【①】基本情報入力シート!H82="","",【①】基本情報入力シート!H82)</f>
        <v/>
      </c>
      <c r="H66" s="265" t="str">
        <f>IF(【①】基本情報入力シート!I82="","",【①】基本情報入力シート!I82)</f>
        <v/>
      </c>
      <c r="I66" s="265" t="str">
        <f>IF(【①】基本情報入力シート!J82="","",【①】基本情報入力シート!J82)</f>
        <v/>
      </c>
      <c r="J66" s="265" t="str">
        <f>IF(【①】基本情報入力シート!K82="","",【①】基本情報入力シート!K82)</f>
        <v/>
      </c>
      <c r="K66" s="266" t="str">
        <f>IF(【①】基本情報入力シート!L82="","",【①】基本情報入力シート!L82)</f>
        <v/>
      </c>
      <c r="L66" s="260" t="s">
        <v>233</v>
      </c>
      <c r="M66" s="267" t="str">
        <f>IF(【①】基本情報入力シート!M82="","",【①】基本情報入力シート!M82)</f>
        <v/>
      </c>
      <c r="N66" s="205" t="str">
        <f>IF(【①】基本情報入力シート!R82="","",【①】基本情報入力シート!R82)</f>
        <v/>
      </c>
      <c r="O66" s="205" t="str">
        <f>IF(【①】基本情報入力シート!W82="","",【①】基本情報入力シート!W82)</f>
        <v/>
      </c>
      <c r="P66" s="450" t="str">
        <f>IF(【①】基本情報入力シート!X82="","",【①】基本情報入力シート!X82)</f>
        <v/>
      </c>
      <c r="Q66" s="450" t="str">
        <f>IF(【①】基本情報入力シート!Y82="","",【①】基本情報入力シート!Y82)</f>
        <v/>
      </c>
      <c r="R66" s="462"/>
      <c r="S66" s="461"/>
      <c r="T66" s="461"/>
      <c r="U66" s="611"/>
      <c r="V66" s="469"/>
      <c r="W66" s="469"/>
      <c r="X66" s="469"/>
      <c r="Y66" s="469"/>
    </row>
    <row r="67" spans="1:25" ht="27.75" customHeight="1">
      <c r="A67" s="204">
        <f t="shared" si="0"/>
        <v>51</v>
      </c>
      <c r="B67" s="264" t="str">
        <f>IF(【①】基本情報入力シート!C83="","",【①】基本情報入力シート!C83)</f>
        <v/>
      </c>
      <c r="C67" s="274" t="str">
        <f>IF(【①】基本情報入力シート!D83="","",【①】基本情報入力シート!D83)</f>
        <v/>
      </c>
      <c r="D67" s="275" t="str">
        <f>IF(【①】基本情報入力シート!E83="","",【①】基本情報入力シート!E83)</f>
        <v/>
      </c>
      <c r="E67" s="265" t="str">
        <f>IF(【①】基本情報入力シート!F83="","",【①】基本情報入力シート!F83)</f>
        <v/>
      </c>
      <c r="F67" s="265" t="str">
        <f>IF(【①】基本情報入力シート!G83="","",【①】基本情報入力シート!G83)</f>
        <v/>
      </c>
      <c r="G67" s="265" t="str">
        <f>IF(【①】基本情報入力シート!H83="","",【①】基本情報入力シート!H83)</f>
        <v/>
      </c>
      <c r="H67" s="265" t="str">
        <f>IF(【①】基本情報入力シート!I83="","",【①】基本情報入力シート!I83)</f>
        <v/>
      </c>
      <c r="I67" s="265" t="str">
        <f>IF(【①】基本情報入力シート!J83="","",【①】基本情報入力シート!J83)</f>
        <v/>
      </c>
      <c r="J67" s="265" t="str">
        <f>IF(【①】基本情報入力シート!K83="","",【①】基本情報入力シート!K83)</f>
        <v/>
      </c>
      <c r="K67" s="266" t="str">
        <f>IF(【①】基本情報入力シート!L83="","",【①】基本情報入力シート!L83)</f>
        <v/>
      </c>
      <c r="L67" s="260" t="s">
        <v>234</v>
      </c>
      <c r="M67" s="267" t="str">
        <f>IF(【①】基本情報入力シート!M83="","",【①】基本情報入力シート!M83)</f>
        <v/>
      </c>
      <c r="N67" s="205" t="str">
        <f>IF(【①】基本情報入力シート!R83="","",【①】基本情報入力シート!R83)</f>
        <v/>
      </c>
      <c r="O67" s="205" t="str">
        <f>IF(【①】基本情報入力シート!W83="","",【①】基本情報入力シート!W83)</f>
        <v/>
      </c>
      <c r="P67" s="450" t="str">
        <f>IF(【①】基本情報入力シート!X83="","",【①】基本情報入力シート!X83)</f>
        <v/>
      </c>
      <c r="Q67" s="450" t="str">
        <f>IF(【①】基本情報入力シート!Y83="","",【①】基本情報入力シート!Y83)</f>
        <v/>
      </c>
      <c r="R67" s="462"/>
      <c r="S67" s="461"/>
      <c r="T67" s="461"/>
      <c r="U67" s="611"/>
      <c r="V67" s="469"/>
      <c r="W67" s="469"/>
      <c r="X67" s="469"/>
      <c r="Y67" s="469"/>
    </row>
    <row r="68" spans="1:25" ht="27.75" customHeight="1">
      <c r="A68" s="204">
        <f t="shared" si="0"/>
        <v>52</v>
      </c>
      <c r="B68" s="264" t="str">
        <f>IF(【①】基本情報入力シート!C84="","",【①】基本情報入力シート!C84)</f>
        <v/>
      </c>
      <c r="C68" s="274" t="str">
        <f>IF(【①】基本情報入力シート!D84="","",【①】基本情報入力シート!D84)</f>
        <v/>
      </c>
      <c r="D68" s="275" t="str">
        <f>IF(【①】基本情報入力シート!E84="","",【①】基本情報入力シート!E84)</f>
        <v/>
      </c>
      <c r="E68" s="265" t="str">
        <f>IF(【①】基本情報入力シート!F84="","",【①】基本情報入力シート!F84)</f>
        <v/>
      </c>
      <c r="F68" s="265" t="str">
        <f>IF(【①】基本情報入力シート!G84="","",【①】基本情報入力シート!G84)</f>
        <v/>
      </c>
      <c r="G68" s="265" t="str">
        <f>IF(【①】基本情報入力シート!H84="","",【①】基本情報入力シート!H84)</f>
        <v/>
      </c>
      <c r="H68" s="265" t="str">
        <f>IF(【①】基本情報入力シート!I84="","",【①】基本情報入力シート!I84)</f>
        <v/>
      </c>
      <c r="I68" s="265" t="str">
        <f>IF(【①】基本情報入力シート!J84="","",【①】基本情報入力シート!J84)</f>
        <v/>
      </c>
      <c r="J68" s="265" t="str">
        <f>IF(【①】基本情報入力シート!K84="","",【①】基本情報入力シート!K84)</f>
        <v/>
      </c>
      <c r="K68" s="266" t="str">
        <f>IF(【①】基本情報入力シート!L84="","",【①】基本情報入力シート!L84)</f>
        <v/>
      </c>
      <c r="L68" s="260" t="s">
        <v>235</v>
      </c>
      <c r="M68" s="267" t="str">
        <f>IF(【①】基本情報入力シート!M84="","",【①】基本情報入力シート!M84)</f>
        <v/>
      </c>
      <c r="N68" s="205" t="str">
        <f>IF(【①】基本情報入力シート!R84="","",【①】基本情報入力シート!R84)</f>
        <v/>
      </c>
      <c r="O68" s="205" t="str">
        <f>IF(【①】基本情報入力シート!W84="","",【①】基本情報入力シート!W84)</f>
        <v/>
      </c>
      <c r="P68" s="450" t="str">
        <f>IF(【①】基本情報入力シート!X84="","",【①】基本情報入力シート!X84)</f>
        <v/>
      </c>
      <c r="Q68" s="450" t="str">
        <f>IF(【①】基本情報入力シート!Y84="","",【①】基本情報入力シート!Y84)</f>
        <v/>
      </c>
      <c r="R68" s="462"/>
      <c r="S68" s="461"/>
      <c r="T68" s="461"/>
      <c r="U68" s="611"/>
      <c r="V68" s="469"/>
      <c r="W68" s="469"/>
      <c r="X68" s="469"/>
      <c r="Y68" s="469"/>
    </row>
    <row r="69" spans="1:25" ht="27.75" customHeight="1">
      <c r="A69" s="204">
        <f t="shared" si="0"/>
        <v>53</v>
      </c>
      <c r="B69" s="264" t="str">
        <f>IF(【①】基本情報入力シート!C85="","",【①】基本情報入力シート!C85)</f>
        <v/>
      </c>
      <c r="C69" s="274" t="str">
        <f>IF(【①】基本情報入力シート!D85="","",【①】基本情報入力シート!D85)</f>
        <v/>
      </c>
      <c r="D69" s="275" t="str">
        <f>IF(【①】基本情報入力シート!E85="","",【①】基本情報入力シート!E85)</f>
        <v/>
      </c>
      <c r="E69" s="265" t="str">
        <f>IF(【①】基本情報入力シート!F85="","",【①】基本情報入力シート!F85)</f>
        <v/>
      </c>
      <c r="F69" s="265" t="str">
        <f>IF(【①】基本情報入力シート!G85="","",【①】基本情報入力シート!G85)</f>
        <v/>
      </c>
      <c r="G69" s="265" t="str">
        <f>IF(【①】基本情報入力シート!H85="","",【①】基本情報入力シート!H85)</f>
        <v/>
      </c>
      <c r="H69" s="265" t="str">
        <f>IF(【①】基本情報入力シート!I85="","",【①】基本情報入力シート!I85)</f>
        <v/>
      </c>
      <c r="I69" s="265" t="str">
        <f>IF(【①】基本情報入力シート!J85="","",【①】基本情報入力シート!J85)</f>
        <v/>
      </c>
      <c r="J69" s="265" t="str">
        <f>IF(【①】基本情報入力シート!K85="","",【①】基本情報入力シート!K85)</f>
        <v/>
      </c>
      <c r="K69" s="266" t="str">
        <f>IF(【①】基本情報入力シート!L85="","",【①】基本情報入力シート!L85)</f>
        <v/>
      </c>
      <c r="L69" s="260" t="s">
        <v>236</v>
      </c>
      <c r="M69" s="267" t="str">
        <f>IF(【①】基本情報入力シート!M85="","",【①】基本情報入力シート!M85)</f>
        <v/>
      </c>
      <c r="N69" s="205" t="str">
        <f>IF(【①】基本情報入力シート!R85="","",【①】基本情報入力シート!R85)</f>
        <v/>
      </c>
      <c r="O69" s="205" t="str">
        <f>IF(【①】基本情報入力シート!W85="","",【①】基本情報入力シート!W85)</f>
        <v/>
      </c>
      <c r="P69" s="450" t="str">
        <f>IF(【①】基本情報入力シート!X85="","",【①】基本情報入力シート!X85)</f>
        <v/>
      </c>
      <c r="Q69" s="450" t="str">
        <f>IF(【①】基本情報入力シート!Y85="","",【①】基本情報入力シート!Y85)</f>
        <v/>
      </c>
      <c r="R69" s="462"/>
      <c r="S69" s="461"/>
      <c r="T69" s="461"/>
      <c r="U69" s="611"/>
      <c r="V69" s="469"/>
      <c r="W69" s="469"/>
      <c r="X69" s="469"/>
      <c r="Y69" s="469"/>
    </row>
    <row r="70" spans="1:25" ht="27.75" customHeight="1">
      <c r="A70" s="204">
        <f t="shared" si="0"/>
        <v>54</v>
      </c>
      <c r="B70" s="264" t="str">
        <f>IF(【①】基本情報入力シート!C86="","",【①】基本情報入力シート!C86)</f>
        <v/>
      </c>
      <c r="C70" s="274" t="str">
        <f>IF(【①】基本情報入力シート!D86="","",【①】基本情報入力シート!D86)</f>
        <v/>
      </c>
      <c r="D70" s="275" t="str">
        <f>IF(【①】基本情報入力シート!E86="","",【①】基本情報入力シート!E86)</f>
        <v/>
      </c>
      <c r="E70" s="265" t="str">
        <f>IF(【①】基本情報入力シート!F86="","",【①】基本情報入力シート!F86)</f>
        <v/>
      </c>
      <c r="F70" s="265" t="str">
        <f>IF(【①】基本情報入力シート!G86="","",【①】基本情報入力シート!G86)</f>
        <v/>
      </c>
      <c r="G70" s="265" t="str">
        <f>IF(【①】基本情報入力シート!H86="","",【①】基本情報入力シート!H86)</f>
        <v/>
      </c>
      <c r="H70" s="265" t="str">
        <f>IF(【①】基本情報入力シート!I86="","",【①】基本情報入力シート!I86)</f>
        <v/>
      </c>
      <c r="I70" s="265" t="str">
        <f>IF(【①】基本情報入力シート!J86="","",【①】基本情報入力シート!J86)</f>
        <v/>
      </c>
      <c r="J70" s="265" t="str">
        <f>IF(【①】基本情報入力シート!K86="","",【①】基本情報入力シート!K86)</f>
        <v/>
      </c>
      <c r="K70" s="266" t="str">
        <f>IF(【①】基本情報入力シート!L86="","",【①】基本情報入力シート!L86)</f>
        <v/>
      </c>
      <c r="L70" s="260" t="s">
        <v>237</v>
      </c>
      <c r="M70" s="267" t="str">
        <f>IF(【①】基本情報入力シート!M86="","",【①】基本情報入力シート!M86)</f>
        <v/>
      </c>
      <c r="N70" s="205" t="str">
        <f>IF(【①】基本情報入力シート!R86="","",【①】基本情報入力シート!R86)</f>
        <v/>
      </c>
      <c r="O70" s="205" t="str">
        <f>IF(【①】基本情報入力シート!W86="","",【①】基本情報入力シート!W86)</f>
        <v/>
      </c>
      <c r="P70" s="450" t="str">
        <f>IF(【①】基本情報入力シート!X86="","",【①】基本情報入力シート!X86)</f>
        <v/>
      </c>
      <c r="Q70" s="450" t="str">
        <f>IF(【①】基本情報入力シート!Y86="","",【①】基本情報入力シート!Y86)</f>
        <v/>
      </c>
      <c r="R70" s="462"/>
      <c r="S70" s="461"/>
      <c r="T70" s="461"/>
      <c r="U70" s="611"/>
      <c r="V70" s="469"/>
      <c r="W70" s="469"/>
      <c r="X70" s="469"/>
      <c r="Y70" s="469"/>
    </row>
    <row r="71" spans="1:25" ht="27.75" customHeight="1">
      <c r="A71" s="204">
        <f t="shared" si="0"/>
        <v>55</v>
      </c>
      <c r="B71" s="264" t="str">
        <f>IF(【①】基本情報入力シート!C87="","",【①】基本情報入力シート!C87)</f>
        <v/>
      </c>
      <c r="C71" s="274" t="str">
        <f>IF(【①】基本情報入力シート!D87="","",【①】基本情報入力シート!D87)</f>
        <v/>
      </c>
      <c r="D71" s="275" t="str">
        <f>IF(【①】基本情報入力シート!E87="","",【①】基本情報入力シート!E87)</f>
        <v/>
      </c>
      <c r="E71" s="265" t="str">
        <f>IF(【①】基本情報入力シート!F87="","",【①】基本情報入力シート!F87)</f>
        <v/>
      </c>
      <c r="F71" s="265" t="str">
        <f>IF(【①】基本情報入力シート!G87="","",【①】基本情報入力シート!G87)</f>
        <v/>
      </c>
      <c r="G71" s="265" t="str">
        <f>IF(【①】基本情報入力シート!H87="","",【①】基本情報入力シート!H87)</f>
        <v/>
      </c>
      <c r="H71" s="265" t="str">
        <f>IF(【①】基本情報入力シート!I87="","",【①】基本情報入力シート!I87)</f>
        <v/>
      </c>
      <c r="I71" s="265" t="str">
        <f>IF(【①】基本情報入力シート!J87="","",【①】基本情報入力シート!J87)</f>
        <v/>
      </c>
      <c r="J71" s="265" t="str">
        <f>IF(【①】基本情報入力シート!K87="","",【①】基本情報入力シート!K87)</f>
        <v/>
      </c>
      <c r="K71" s="266" t="str">
        <f>IF(【①】基本情報入力シート!L87="","",【①】基本情報入力シート!L87)</f>
        <v/>
      </c>
      <c r="L71" s="260" t="s">
        <v>238</v>
      </c>
      <c r="M71" s="267" t="str">
        <f>IF(【①】基本情報入力シート!M87="","",【①】基本情報入力シート!M87)</f>
        <v/>
      </c>
      <c r="N71" s="205" t="str">
        <f>IF(【①】基本情報入力シート!R87="","",【①】基本情報入力シート!R87)</f>
        <v/>
      </c>
      <c r="O71" s="205" t="str">
        <f>IF(【①】基本情報入力シート!W87="","",【①】基本情報入力シート!W87)</f>
        <v/>
      </c>
      <c r="P71" s="450" t="str">
        <f>IF(【①】基本情報入力シート!X87="","",【①】基本情報入力シート!X87)</f>
        <v/>
      </c>
      <c r="Q71" s="450" t="str">
        <f>IF(【①】基本情報入力シート!Y87="","",【①】基本情報入力シート!Y87)</f>
        <v/>
      </c>
      <c r="R71" s="462"/>
      <c r="S71" s="461"/>
      <c r="T71" s="461"/>
      <c r="U71" s="611"/>
      <c r="V71" s="469"/>
      <c r="W71" s="469"/>
      <c r="X71" s="469"/>
      <c r="Y71" s="469"/>
    </row>
    <row r="72" spans="1:25" ht="27.75" customHeight="1">
      <c r="A72" s="204">
        <f t="shared" si="0"/>
        <v>56</v>
      </c>
      <c r="B72" s="264" t="str">
        <f>IF(【①】基本情報入力シート!C88="","",【①】基本情報入力シート!C88)</f>
        <v/>
      </c>
      <c r="C72" s="274" t="str">
        <f>IF(【①】基本情報入力シート!D88="","",【①】基本情報入力シート!D88)</f>
        <v/>
      </c>
      <c r="D72" s="275" t="str">
        <f>IF(【①】基本情報入力シート!E88="","",【①】基本情報入力シート!E88)</f>
        <v/>
      </c>
      <c r="E72" s="265" t="str">
        <f>IF(【①】基本情報入力シート!F88="","",【①】基本情報入力シート!F88)</f>
        <v/>
      </c>
      <c r="F72" s="265" t="str">
        <f>IF(【①】基本情報入力シート!G88="","",【①】基本情報入力シート!G88)</f>
        <v/>
      </c>
      <c r="G72" s="265" t="str">
        <f>IF(【①】基本情報入力シート!H88="","",【①】基本情報入力シート!H88)</f>
        <v/>
      </c>
      <c r="H72" s="265" t="str">
        <f>IF(【①】基本情報入力シート!I88="","",【①】基本情報入力シート!I88)</f>
        <v/>
      </c>
      <c r="I72" s="265" t="str">
        <f>IF(【①】基本情報入力シート!J88="","",【①】基本情報入力シート!J88)</f>
        <v/>
      </c>
      <c r="J72" s="265" t="str">
        <f>IF(【①】基本情報入力シート!K88="","",【①】基本情報入力シート!K88)</f>
        <v/>
      </c>
      <c r="K72" s="266" t="str">
        <f>IF(【①】基本情報入力シート!L88="","",【①】基本情報入力シート!L88)</f>
        <v/>
      </c>
      <c r="L72" s="260" t="s">
        <v>239</v>
      </c>
      <c r="M72" s="267" t="str">
        <f>IF(【①】基本情報入力シート!M88="","",【①】基本情報入力シート!M88)</f>
        <v/>
      </c>
      <c r="N72" s="205" t="str">
        <f>IF(【①】基本情報入力シート!R88="","",【①】基本情報入力シート!R88)</f>
        <v/>
      </c>
      <c r="O72" s="205" t="str">
        <f>IF(【①】基本情報入力シート!W88="","",【①】基本情報入力シート!W88)</f>
        <v/>
      </c>
      <c r="P72" s="450" t="str">
        <f>IF(【①】基本情報入力シート!X88="","",【①】基本情報入力シート!X88)</f>
        <v/>
      </c>
      <c r="Q72" s="450" t="str">
        <f>IF(【①】基本情報入力シート!Y88="","",【①】基本情報入力シート!Y88)</f>
        <v/>
      </c>
      <c r="R72" s="462"/>
      <c r="S72" s="461"/>
      <c r="T72" s="461"/>
      <c r="U72" s="611"/>
      <c r="V72" s="469"/>
      <c r="W72" s="469"/>
      <c r="X72" s="469"/>
      <c r="Y72" s="469"/>
    </row>
    <row r="73" spans="1:25" ht="27.75" customHeight="1">
      <c r="A73" s="204">
        <f t="shared" si="0"/>
        <v>57</v>
      </c>
      <c r="B73" s="264" t="str">
        <f>IF(【①】基本情報入力シート!C89="","",【①】基本情報入力シート!C89)</f>
        <v/>
      </c>
      <c r="C73" s="274" t="str">
        <f>IF(【①】基本情報入力シート!D89="","",【①】基本情報入力シート!D89)</f>
        <v/>
      </c>
      <c r="D73" s="275" t="str">
        <f>IF(【①】基本情報入力シート!E89="","",【①】基本情報入力シート!E89)</f>
        <v/>
      </c>
      <c r="E73" s="265" t="str">
        <f>IF(【①】基本情報入力シート!F89="","",【①】基本情報入力シート!F89)</f>
        <v/>
      </c>
      <c r="F73" s="265" t="str">
        <f>IF(【①】基本情報入力シート!G89="","",【①】基本情報入力シート!G89)</f>
        <v/>
      </c>
      <c r="G73" s="265" t="str">
        <f>IF(【①】基本情報入力シート!H89="","",【①】基本情報入力シート!H89)</f>
        <v/>
      </c>
      <c r="H73" s="265" t="str">
        <f>IF(【①】基本情報入力シート!I89="","",【①】基本情報入力シート!I89)</f>
        <v/>
      </c>
      <c r="I73" s="265" t="str">
        <f>IF(【①】基本情報入力シート!J89="","",【①】基本情報入力シート!J89)</f>
        <v/>
      </c>
      <c r="J73" s="265" t="str">
        <f>IF(【①】基本情報入力シート!K89="","",【①】基本情報入力シート!K89)</f>
        <v/>
      </c>
      <c r="K73" s="266" t="str">
        <f>IF(【①】基本情報入力シート!L89="","",【①】基本情報入力シート!L89)</f>
        <v/>
      </c>
      <c r="L73" s="260" t="s">
        <v>240</v>
      </c>
      <c r="M73" s="267" t="str">
        <f>IF(【①】基本情報入力シート!M89="","",【①】基本情報入力シート!M89)</f>
        <v/>
      </c>
      <c r="N73" s="205" t="str">
        <f>IF(【①】基本情報入力シート!R89="","",【①】基本情報入力シート!R89)</f>
        <v/>
      </c>
      <c r="O73" s="205" t="str">
        <f>IF(【①】基本情報入力シート!W89="","",【①】基本情報入力シート!W89)</f>
        <v/>
      </c>
      <c r="P73" s="450" t="str">
        <f>IF(【①】基本情報入力シート!X89="","",【①】基本情報入力シート!X89)</f>
        <v/>
      </c>
      <c r="Q73" s="450" t="str">
        <f>IF(【①】基本情報入力シート!Y89="","",【①】基本情報入力シート!Y89)</f>
        <v/>
      </c>
      <c r="R73" s="462"/>
      <c r="S73" s="461"/>
      <c r="T73" s="461"/>
      <c r="U73" s="611"/>
      <c r="V73" s="469"/>
      <c r="W73" s="469"/>
      <c r="X73" s="469"/>
      <c r="Y73" s="469"/>
    </row>
    <row r="74" spans="1:25" ht="27.75" customHeight="1">
      <c r="A74" s="204">
        <f t="shared" si="0"/>
        <v>58</v>
      </c>
      <c r="B74" s="264" t="str">
        <f>IF(【①】基本情報入力シート!C90="","",【①】基本情報入力シート!C90)</f>
        <v/>
      </c>
      <c r="C74" s="274" t="str">
        <f>IF(【①】基本情報入力シート!D90="","",【①】基本情報入力シート!D90)</f>
        <v/>
      </c>
      <c r="D74" s="275" t="str">
        <f>IF(【①】基本情報入力シート!E90="","",【①】基本情報入力シート!E90)</f>
        <v/>
      </c>
      <c r="E74" s="265" t="str">
        <f>IF(【①】基本情報入力シート!F90="","",【①】基本情報入力シート!F90)</f>
        <v/>
      </c>
      <c r="F74" s="265" t="str">
        <f>IF(【①】基本情報入力シート!G90="","",【①】基本情報入力シート!G90)</f>
        <v/>
      </c>
      <c r="G74" s="265" t="str">
        <f>IF(【①】基本情報入力シート!H90="","",【①】基本情報入力シート!H90)</f>
        <v/>
      </c>
      <c r="H74" s="265" t="str">
        <f>IF(【①】基本情報入力シート!I90="","",【①】基本情報入力シート!I90)</f>
        <v/>
      </c>
      <c r="I74" s="265" t="str">
        <f>IF(【①】基本情報入力シート!J90="","",【①】基本情報入力シート!J90)</f>
        <v/>
      </c>
      <c r="J74" s="265" t="str">
        <f>IF(【①】基本情報入力シート!K90="","",【①】基本情報入力シート!K90)</f>
        <v/>
      </c>
      <c r="K74" s="266" t="str">
        <f>IF(【①】基本情報入力シート!L90="","",【①】基本情報入力シート!L90)</f>
        <v/>
      </c>
      <c r="L74" s="260" t="s">
        <v>241</v>
      </c>
      <c r="M74" s="267" t="str">
        <f>IF(【①】基本情報入力シート!M90="","",【①】基本情報入力シート!M90)</f>
        <v/>
      </c>
      <c r="N74" s="205" t="str">
        <f>IF(【①】基本情報入力シート!R90="","",【①】基本情報入力シート!R90)</f>
        <v/>
      </c>
      <c r="O74" s="205" t="str">
        <f>IF(【①】基本情報入力シート!W90="","",【①】基本情報入力シート!W90)</f>
        <v/>
      </c>
      <c r="P74" s="450" t="str">
        <f>IF(【①】基本情報入力シート!X90="","",【①】基本情報入力シート!X90)</f>
        <v/>
      </c>
      <c r="Q74" s="450" t="str">
        <f>IF(【①】基本情報入力シート!Y90="","",【①】基本情報入力シート!Y90)</f>
        <v/>
      </c>
      <c r="R74" s="462"/>
      <c r="S74" s="461"/>
      <c r="T74" s="461"/>
      <c r="U74" s="611"/>
      <c r="V74" s="469"/>
      <c r="W74" s="469"/>
      <c r="X74" s="469"/>
      <c r="Y74" s="469"/>
    </row>
    <row r="75" spans="1:25" ht="27.75" customHeight="1">
      <c r="A75" s="204">
        <f t="shared" si="0"/>
        <v>59</v>
      </c>
      <c r="B75" s="264" t="str">
        <f>IF(【①】基本情報入力シート!C91="","",【①】基本情報入力シート!C91)</f>
        <v/>
      </c>
      <c r="C75" s="274" t="str">
        <f>IF(【①】基本情報入力シート!D91="","",【①】基本情報入力シート!D91)</f>
        <v/>
      </c>
      <c r="D75" s="275" t="str">
        <f>IF(【①】基本情報入力シート!E91="","",【①】基本情報入力シート!E91)</f>
        <v/>
      </c>
      <c r="E75" s="265" t="str">
        <f>IF(【①】基本情報入力シート!F91="","",【①】基本情報入力シート!F91)</f>
        <v/>
      </c>
      <c r="F75" s="265" t="str">
        <f>IF(【①】基本情報入力シート!G91="","",【①】基本情報入力シート!G91)</f>
        <v/>
      </c>
      <c r="G75" s="265" t="str">
        <f>IF(【①】基本情報入力シート!H91="","",【①】基本情報入力シート!H91)</f>
        <v/>
      </c>
      <c r="H75" s="265" t="str">
        <f>IF(【①】基本情報入力シート!I91="","",【①】基本情報入力シート!I91)</f>
        <v/>
      </c>
      <c r="I75" s="265" t="str">
        <f>IF(【①】基本情報入力シート!J91="","",【①】基本情報入力シート!J91)</f>
        <v/>
      </c>
      <c r="J75" s="265" t="str">
        <f>IF(【①】基本情報入力シート!K91="","",【①】基本情報入力シート!K91)</f>
        <v/>
      </c>
      <c r="K75" s="266" t="str">
        <f>IF(【①】基本情報入力シート!L91="","",【①】基本情報入力シート!L91)</f>
        <v/>
      </c>
      <c r="L75" s="260" t="s">
        <v>242</v>
      </c>
      <c r="M75" s="267" t="str">
        <f>IF(【①】基本情報入力シート!M91="","",【①】基本情報入力シート!M91)</f>
        <v/>
      </c>
      <c r="N75" s="205" t="str">
        <f>IF(【①】基本情報入力シート!R91="","",【①】基本情報入力シート!R91)</f>
        <v/>
      </c>
      <c r="O75" s="205" t="str">
        <f>IF(【①】基本情報入力シート!W91="","",【①】基本情報入力シート!W91)</f>
        <v/>
      </c>
      <c r="P75" s="450" t="str">
        <f>IF(【①】基本情報入力シート!X91="","",【①】基本情報入力シート!X91)</f>
        <v/>
      </c>
      <c r="Q75" s="450" t="str">
        <f>IF(【①】基本情報入力シート!Y91="","",【①】基本情報入力シート!Y91)</f>
        <v/>
      </c>
      <c r="R75" s="462"/>
      <c r="S75" s="461"/>
      <c r="T75" s="461"/>
      <c r="U75" s="611"/>
      <c r="V75" s="469"/>
      <c r="W75" s="469"/>
      <c r="X75" s="469"/>
      <c r="Y75" s="469"/>
    </row>
    <row r="76" spans="1:25" ht="27.75" customHeight="1">
      <c r="A76" s="204">
        <f t="shared" si="0"/>
        <v>60</v>
      </c>
      <c r="B76" s="264" t="str">
        <f>IF(【①】基本情報入力シート!C92="","",【①】基本情報入力シート!C92)</f>
        <v/>
      </c>
      <c r="C76" s="274" t="str">
        <f>IF(【①】基本情報入力シート!D92="","",【①】基本情報入力シート!D92)</f>
        <v/>
      </c>
      <c r="D76" s="275" t="str">
        <f>IF(【①】基本情報入力シート!E92="","",【①】基本情報入力シート!E92)</f>
        <v/>
      </c>
      <c r="E76" s="265" t="str">
        <f>IF(【①】基本情報入力シート!F92="","",【①】基本情報入力シート!F92)</f>
        <v/>
      </c>
      <c r="F76" s="265" t="str">
        <f>IF(【①】基本情報入力シート!G92="","",【①】基本情報入力シート!G92)</f>
        <v/>
      </c>
      <c r="G76" s="265" t="str">
        <f>IF(【①】基本情報入力シート!H92="","",【①】基本情報入力シート!H92)</f>
        <v/>
      </c>
      <c r="H76" s="265" t="str">
        <f>IF(【①】基本情報入力シート!I92="","",【①】基本情報入力シート!I92)</f>
        <v/>
      </c>
      <c r="I76" s="265" t="str">
        <f>IF(【①】基本情報入力シート!J92="","",【①】基本情報入力シート!J92)</f>
        <v/>
      </c>
      <c r="J76" s="265" t="str">
        <f>IF(【①】基本情報入力シート!K92="","",【①】基本情報入力シート!K92)</f>
        <v/>
      </c>
      <c r="K76" s="266" t="str">
        <f>IF(【①】基本情報入力シート!L92="","",【①】基本情報入力シート!L92)</f>
        <v/>
      </c>
      <c r="L76" s="260" t="s">
        <v>243</v>
      </c>
      <c r="M76" s="267" t="str">
        <f>IF(【①】基本情報入力シート!M92="","",【①】基本情報入力シート!M92)</f>
        <v/>
      </c>
      <c r="N76" s="205" t="str">
        <f>IF(【①】基本情報入力シート!R92="","",【①】基本情報入力シート!R92)</f>
        <v/>
      </c>
      <c r="O76" s="205" t="str">
        <f>IF(【①】基本情報入力シート!W92="","",【①】基本情報入力シート!W92)</f>
        <v/>
      </c>
      <c r="P76" s="450" t="str">
        <f>IF(【①】基本情報入力シート!X92="","",【①】基本情報入力シート!X92)</f>
        <v/>
      </c>
      <c r="Q76" s="450" t="str">
        <f>IF(【①】基本情報入力シート!Y92="","",【①】基本情報入力シート!Y92)</f>
        <v/>
      </c>
      <c r="R76" s="462"/>
      <c r="S76" s="461"/>
      <c r="T76" s="461"/>
      <c r="U76" s="611"/>
      <c r="V76" s="469"/>
      <c r="W76" s="469"/>
      <c r="X76" s="469"/>
      <c r="Y76" s="469"/>
    </row>
    <row r="77" spans="1:25" ht="27.75" customHeight="1">
      <c r="A77" s="204">
        <f t="shared" si="0"/>
        <v>61</v>
      </c>
      <c r="B77" s="264" t="str">
        <f>IF(【①】基本情報入力シート!C93="","",【①】基本情報入力シート!C93)</f>
        <v/>
      </c>
      <c r="C77" s="274" t="str">
        <f>IF(【①】基本情報入力シート!D93="","",【①】基本情報入力シート!D93)</f>
        <v/>
      </c>
      <c r="D77" s="275" t="str">
        <f>IF(【①】基本情報入力シート!E93="","",【①】基本情報入力シート!E93)</f>
        <v/>
      </c>
      <c r="E77" s="265" t="str">
        <f>IF(【①】基本情報入力シート!F93="","",【①】基本情報入力シート!F93)</f>
        <v/>
      </c>
      <c r="F77" s="265" t="str">
        <f>IF(【①】基本情報入力シート!G93="","",【①】基本情報入力シート!G93)</f>
        <v/>
      </c>
      <c r="G77" s="265" t="str">
        <f>IF(【①】基本情報入力シート!H93="","",【①】基本情報入力シート!H93)</f>
        <v/>
      </c>
      <c r="H77" s="265" t="str">
        <f>IF(【①】基本情報入力シート!I93="","",【①】基本情報入力シート!I93)</f>
        <v/>
      </c>
      <c r="I77" s="265" t="str">
        <f>IF(【①】基本情報入力シート!J93="","",【①】基本情報入力シート!J93)</f>
        <v/>
      </c>
      <c r="J77" s="265" t="str">
        <f>IF(【①】基本情報入力シート!K93="","",【①】基本情報入力シート!K93)</f>
        <v/>
      </c>
      <c r="K77" s="266" t="str">
        <f>IF(【①】基本情報入力シート!L93="","",【①】基本情報入力シート!L93)</f>
        <v/>
      </c>
      <c r="L77" s="260" t="s">
        <v>244</v>
      </c>
      <c r="M77" s="267" t="str">
        <f>IF(【①】基本情報入力シート!M93="","",【①】基本情報入力シート!M93)</f>
        <v/>
      </c>
      <c r="N77" s="205" t="str">
        <f>IF(【①】基本情報入力シート!R93="","",【①】基本情報入力シート!R93)</f>
        <v/>
      </c>
      <c r="O77" s="205" t="str">
        <f>IF(【①】基本情報入力シート!W93="","",【①】基本情報入力シート!W93)</f>
        <v/>
      </c>
      <c r="P77" s="450" t="str">
        <f>IF(【①】基本情報入力シート!X93="","",【①】基本情報入力シート!X93)</f>
        <v/>
      </c>
      <c r="Q77" s="450" t="str">
        <f>IF(【①】基本情報入力シート!Y93="","",【①】基本情報入力シート!Y93)</f>
        <v/>
      </c>
      <c r="R77" s="462"/>
      <c r="S77" s="461"/>
      <c r="T77" s="461"/>
      <c r="U77" s="611"/>
      <c r="V77" s="469"/>
      <c r="W77" s="469"/>
      <c r="X77" s="469"/>
      <c r="Y77" s="469"/>
    </row>
    <row r="78" spans="1:25" ht="27.75" customHeight="1">
      <c r="A78" s="204">
        <f t="shared" si="0"/>
        <v>62</v>
      </c>
      <c r="B78" s="264" t="str">
        <f>IF(【①】基本情報入力シート!C94="","",【①】基本情報入力シート!C94)</f>
        <v/>
      </c>
      <c r="C78" s="274" t="str">
        <f>IF(【①】基本情報入力シート!D94="","",【①】基本情報入力シート!D94)</f>
        <v/>
      </c>
      <c r="D78" s="275" t="str">
        <f>IF(【①】基本情報入力シート!E94="","",【①】基本情報入力シート!E94)</f>
        <v/>
      </c>
      <c r="E78" s="265" t="str">
        <f>IF(【①】基本情報入力シート!F94="","",【①】基本情報入力シート!F94)</f>
        <v/>
      </c>
      <c r="F78" s="265" t="str">
        <f>IF(【①】基本情報入力シート!G94="","",【①】基本情報入力シート!G94)</f>
        <v/>
      </c>
      <c r="G78" s="265" t="str">
        <f>IF(【①】基本情報入力シート!H94="","",【①】基本情報入力シート!H94)</f>
        <v/>
      </c>
      <c r="H78" s="265" t="str">
        <f>IF(【①】基本情報入力シート!I94="","",【①】基本情報入力シート!I94)</f>
        <v/>
      </c>
      <c r="I78" s="265" t="str">
        <f>IF(【①】基本情報入力シート!J94="","",【①】基本情報入力シート!J94)</f>
        <v/>
      </c>
      <c r="J78" s="265" t="str">
        <f>IF(【①】基本情報入力シート!K94="","",【①】基本情報入力シート!K94)</f>
        <v/>
      </c>
      <c r="K78" s="266" t="str">
        <f>IF(【①】基本情報入力シート!L94="","",【①】基本情報入力シート!L94)</f>
        <v/>
      </c>
      <c r="L78" s="260" t="s">
        <v>245</v>
      </c>
      <c r="M78" s="267" t="str">
        <f>IF(【①】基本情報入力シート!M94="","",【①】基本情報入力シート!M94)</f>
        <v/>
      </c>
      <c r="N78" s="205" t="str">
        <f>IF(【①】基本情報入力シート!R94="","",【①】基本情報入力シート!R94)</f>
        <v/>
      </c>
      <c r="O78" s="205" t="str">
        <f>IF(【①】基本情報入力シート!W94="","",【①】基本情報入力シート!W94)</f>
        <v/>
      </c>
      <c r="P78" s="450" t="str">
        <f>IF(【①】基本情報入力シート!X94="","",【①】基本情報入力シート!X94)</f>
        <v/>
      </c>
      <c r="Q78" s="450" t="str">
        <f>IF(【①】基本情報入力シート!Y94="","",【①】基本情報入力シート!Y94)</f>
        <v/>
      </c>
      <c r="R78" s="462"/>
      <c r="S78" s="461"/>
      <c r="T78" s="461"/>
      <c r="U78" s="611"/>
      <c r="V78" s="469"/>
      <c r="W78" s="469"/>
      <c r="X78" s="469"/>
      <c r="Y78" s="469"/>
    </row>
    <row r="79" spans="1:25" ht="27.75" customHeight="1">
      <c r="A79" s="204">
        <f t="shared" si="0"/>
        <v>63</v>
      </c>
      <c r="B79" s="264" t="str">
        <f>IF(【①】基本情報入力シート!C95="","",【①】基本情報入力シート!C95)</f>
        <v/>
      </c>
      <c r="C79" s="274" t="str">
        <f>IF(【①】基本情報入力シート!D95="","",【①】基本情報入力シート!D95)</f>
        <v/>
      </c>
      <c r="D79" s="275" t="str">
        <f>IF(【①】基本情報入力シート!E95="","",【①】基本情報入力シート!E95)</f>
        <v/>
      </c>
      <c r="E79" s="265" t="str">
        <f>IF(【①】基本情報入力シート!F95="","",【①】基本情報入力シート!F95)</f>
        <v/>
      </c>
      <c r="F79" s="265" t="str">
        <f>IF(【①】基本情報入力シート!G95="","",【①】基本情報入力シート!G95)</f>
        <v/>
      </c>
      <c r="G79" s="265" t="str">
        <f>IF(【①】基本情報入力シート!H95="","",【①】基本情報入力シート!H95)</f>
        <v/>
      </c>
      <c r="H79" s="265" t="str">
        <f>IF(【①】基本情報入力シート!I95="","",【①】基本情報入力シート!I95)</f>
        <v/>
      </c>
      <c r="I79" s="265" t="str">
        <f>IF(【①】基本情報入力シート!J95="","",【①】基本情報入力シート!J95)</f>
        <v/>
      </c>
      <c r="J79" s="265" t="str">
        <f>IF(【①】基本情報入力シート!K95="","",【①】基本情報入力シート!K95)</f>
        <v/>
      </c>
      <c r="K79" s="266" t="str">
        <f>IF(【①】基本情報入力シート!L95="","",【①】基本情報入力シート!L95)</f>
        <v/>
      </c>
      <c r="L79" s="260" t="s">
        <v>246</v>
      </c>
      <c r="M79" s="267" t="str">
        <f>IF(【①】基本情報入力シート!M95="","",【①】基本情報入力シート!M95)</f>
        <v/>
      </c>
      <c r="N79" s="205" t="str">
        <f>IF(【①】基本情報入力シート!R95="","",【①】基本情報入力シート!R95)</f>
        <v/>
      </c>
      <c r="O79" s="205" t="str">
        <f>IF(【①】基本情報入力シート!W95="","",【①】基本情報入力シート!W95)</f>
        <v/>
      </c>
      <c r="P79" s="450" t="str">
        <f>IF(【①】基本情報入力シート!X95="","",【①】基本情報入力シート!X95)</f>
        <v/>
      </c>
      <c r="Q79" s="450" t="str">
        <f>IF(【①】基本情報入力シート!Y95="","",【①】基本情報入力シート!Y95)</f>
        <v/>
      </c>
      <c r="R79" s="462"/>
      <c r="S79" s="461"/>
      <c r="T79" s="461"/>
      <c r="U79" s="611"/>
      <c r="V79" s="469"/>
      <c r="W79" s="469"/>
      <c r="X79" s="469"/>
      <c r="Y79" s="469"/>
    </row>
    <row r="80" spans="1:25" ht="27.75" customHeight="1">
      <c r="A80" s="204">
        <f t="shared" si="0"/>
        <v>64</v>
      </c>
      <c r="B80" s="264" t="str">
        <f>IF(【①】基本情報入力シート!C96="","",【①】基本情報入力シート!C96)</f>
        <v/>
      </c>
      <c r="C80" s="274" t="str">
        <f>IF(【①】基本情報入力シート!D96="","",【①】基本情報入力シート!D96)</f>
        <v/>
      </c>
      <c r="D80" s="275" t="str">
        <f>IF(【①】基本情報入力シート!E96="","",【①】基本情報入力シート!E96)</f>
        <v/>
      </c>
      <c r="E80" s="265" t="str">
        <f>IF(【①】基本情報入力シート!F96="","",【①】基本情報入力シート!F96)</f>
        <v/>
      </c>
      <c r="F80" s="265" t="str">
        <f>IF(【①】基本情報入力シート!G96="","",【①】基本情報入力シート!G96)</f>
        <v/>
      </c>
      <c r="G80" s="265" t="str">
        <f>IF(【①】基本情報入力シート!H96="","",【①】基本情報入力シート!H96)</f>
        <v/>
      </c>
      <c r="H80" s="265" t="str">
        <f>IF(【①】基本情報入力シート!I96="","",【①】基本情報入力シート!I96)</f>
        <v/>
      </c>
      <c r="I80" s="265" t="str">
        <f>IF(【①】基本情報入力シート!J96="","",【①】基本情報入力シート!J96)</f>
        <v/>
      </c>
      <c r="J80" s="265" t="str">
        <f>IF(【①】基本情報入力シート!K96="","",【①】基本情報入力シート!K96)</f>
        <v/>
      </c>
      <c r="K80" s="266" t="str">
        <f>IF(【①】基本情報入力シート!L96="","",【①】基本情報入力シート!L96)</f>
        <v/>
      </c>
      <c r="L80" s="260" t="s">
        <v>247</v>
      </c>
      <c r="M80" s="267" t="str">
        <f>IF(【①】基本情報入力シート!M96="","",【①】基本情報入力シート!M96)</f>
        <v/>
      </c>
      <c r="N80" s="205" t="str">
        <f>IF(【①】基本情報入力シート!R96="","",【①】基本情報入力シート!R96)</f>
        <v/>
      </c>
      <c r="O80" s="205" t="str">
        <f>IF(【①】基本情報入力シート!W96="","",【①】基本情報入力シート!W96)</f>
        <v/>
      </c>
      <c r="P80" s="450" t="str">
        <f>IF(【①】基本情報入力シート!X96="","",【①】基本情報入力シート!X96)</f>
        <v/>
      </c>
      <c r="Q80" s="450" t="str">
        <f>IF(【①】基本情報入力シート!Y96="","",【①】基本情報入力シート!Y96)</f>
        <v/>
      </c>
      <c r="R80" s="462"/>
      <c r="S80" s="461"/>
      <c r="T80" s="461"/>
      <c r="U80" s="611"/>
      <c r="V80" s="469"/>
      <c r="W80" s="469"/>
      <c r="X80" s="469"/>
      <c r="Y80" s="469"/>
    </row>
    <row r="81" spans="1:25" ht="27.75" customHeight="1">
      <c r="A81" s="204">
        <f t="shared" si="0"/>
        <v>65</v>
      </c>
      <c r="B81" s="264" t="str">
        <f>IF(【①】基本情報入力シート!C97="","",【①】基本情報入力シート!C97)</f>
        <v/>
      </c>
      <c r="C81" s="274" t="str">
        <f>IF(【①】基本情報入力シート!D97="","",【①】基本情報入力シート!D97)</f>
        <v/>
      </c>
      <c r="D81" s="275" t="str">
        <f>IF(【①】基本情報入力シート!E97="","",【①】基本情報入力シート!E97)</f>
        <v/>
      </c>
      <c r="E81" s="265" t="str">
        <f>IF(【①】基本情報入力シート!F97="","",【①】基本情報入力シート!F97)</f>
        <v/>
      </c>
      <c r="F81" s="265" t="str">
        <f>IF(【①】基本情報入力シート!G97="","",【①】基本情報入力シート!G97)</f>
        <v/>
      </c>
      <c r="G81" s="265" t="str">
        <f>IF(【①】基本情報入力シート!H97="","",【①】基本情報入力シート!H97)</f>
        <v/>
      </c>
      <c r="H81" s="265" t="str">
        <f>IF(【①】基本情報入力シート!I97="","",【①】基本情報入力シート!I97)</f>
        <v/>
      </c>
      <c r="I81" s="265" t="str">
        <f>IF(【①】基本情報入力シート!J97="","",【①】基本情報入力シート!J97)</f>
        <v/>
      </c>
      <c r="J81" s="265" t="str">
        <f>IF(【①】基本情報入力シート!K97="","",【①】基本情報入力シート!K97)</f>
        <v/>
      </c>
      <c r="K81" s="266" t="str">
        <f>IF(【①】基本情報入力シート!L97="","",【①】基本情報入力シート!L97)</f>
        <v/>
      </c>
      <c r="L81" s="260" t="s">
        <v>248</v>
      </c>
      <c r="M81" s="267" t="str">
        <f>IF(【①】基本情報入力シート!M97="","",【①】基本情報入力シート!M97)</f>
        <v/>
      </c>
      <c r="N81" s="205" t="str">
        <f>IF(【①】基本情報入力シート!R97="","",【①】基本情報入力シート!R97)</f>
        <v/>
      </c>
      <c r="O81" s="205" t="str">
        <f>IF(【①】基本情報入力シート!W97="","",【①】基本情報入力シート!W97)</f>
        <v/>
      </c>
      <c r="P81" s="450" t="str">
        <f>IF(【①】基本情報入力シート!X97="","",【①】基本情報入力シート!X97)</f>
        <v/>
      </c>
      <c r="Q81" s="450" t="str">
        <f>IF(【①】基本情報入力シート!Y97="","",【①】基本情報入力シート!Y97)</f>
        <v/>
      </c>
      <c r="R81" s="462"/>
      <c r="S81" s="461"/>
      <c r="T81" s="461"/>
      <c r="U81" s="611"/>
      <c r="V81" s="469"/>
      <c r="W81" s="469"/>
      <c r="X81" s="469"/>
      <c r="Y81" s="469"/>
    </row>
    <row r="82" spans="1:25" ht="27.75" customHeight="1">
      <c r="A82" s="204">
        <f t="shared" si="0"/>
        <v>66</v>
      </c>
      <c r="B82" s="264" t="str">
        <f>IF(【①】基本情報入力シート!C98="","",【①】基本情報入力シート!C98)</f>
        <v/>
      </c>
      <c r="C82" s="274" t="str">
        <f>IF(【①】基本情報入力シート!D98="","",【①】基本情報入力シート!D98)</f>
        <v/>
      </c>
      <c r="D82" s="275" t="str">
        <f>IF(【①】基本情報入力シート!E98="","",【①】基本情報入力シート!E98)</f>
        <v/>
      </c>
      <c r="E82" s="265" t="str">
        <f>IF(【①】基本情報入力シート!F98="","",【①】基本情報入力シート!F98)</f>
        <v/>
      </c>
      <c r="F82" s="265" t="str">
        <f>IF(【①】基本情報入力シート!G98="","",【①】基本情報入力シート!G98)</f>
        <v/>
      </c>
      <c r="G82" s="265" t="str">
        <f>IF(【①】基本情報入力シート!H98="","",【①】基本情報入力シート!H98)</f>
        <v/>
      </c>
      <c r="H82" s="265" t="str">
        <f>IF(【①】基本情報入力シート!I98="","",【①】基本情報入力シート!I98)</f>
        <v/>
      </c>
      <c r="I82" s="265" t="str">
        <f>IF(【①】基本情報入力シート!J98="","",【①】基本情報入力シート!J98)</f>
        <v/>
      </c>
      <c r="J82" s="265" t="str">
        <f>IF(【①】基本情報入力シート!K98="","",【①】基本情報入力シート!K98)</f>
        <v/>
      </c>
      <c r="K82" s="266" t="str">
        <f>IF(【①】基本情報入力シート!L98="","",【①】基本情報入力シート!L98)</f>
        <v/>
      </c>
      <c r="L82" s="260" t="s">
        <v>249</v>
      </c>
      <c r="M82" s="267" t="str">
        <f>IF(【①】基本情報入力シート!M98="","",【①】基本情報入力シート!M98)</f>
        <v/>
      </c>
      <c r="N82" s="205" t="str">
        <f>IF(【①】基本情報入力シート!R98="","",【①】基本情報入力シート!R98)</f>
        <v/>
      </c>
      <c r="O82" s="205" t="str">
        <f>IF(【①】基本情報入力シート!W98="","",【①】基本情報入力シート!W98)</f>
        <v/>
      </c>
      <c r="P82" s="450" t="str">
        <f>IF(【①】基本情報入力シート!X98="","",【①】基本情報入力シート!X98)</f>
        <v/>
      </c>
      <c r="Q82" s="450" t="str">
        <f>IF(【①】基本情報入力シート!Y98="","",【①】基本情報入力シート!Y98)</f>
        <v/>
      </c>
      <c r="R82" s="462"/>
      <c r="S82" s="461"/>
      <c r="T82" s="461"/>
      <c r="U82" s="611"/>
      <c r="V82" s="469"/>
      <c r="W82" s="469"/>
      <c r="X82" s="469"/>
      <c r="Y82" s="469"/>
    </row>
    <row r="83" spans="1:25" ht="27.75" customHeight="1">
      <c r="A83" s="204">
        <f t="shared" ref="A83:A116" si="1">A82+1</f>
        <v>67</v>
      </c>
      <c r="B83" s="264" t="str">
        <f>IF(【①】基本情報入力シート!C99="","",【①】基本情報入力シート!C99)</f>
        <v/>
      </c>
      <c r="C83" s="274" t="str">
        <f>IF(【①】基本情報入力シート!D99="","",【①】基本情報入力シート!D99)</f>
        <v/>
      </c>
      <c r="D83" s="275" t="str">
        <f>IF(【①】基本情報入力シート!E99="","",【①】基本情報入力シート!E99)</f>
        <v/>
      </c>
      <c r="E83" s="265" t="str">
        <f>IF(【①】基本情報入力シート!F99="","",【①】基本情報入力シート!F99)</f>
        <v/>
      </c>
      <c r="F83" s="265" t="str">
        <f>IF(【①】基本情報入力シート!G99="","",【①】基本情報入力シート!G99)</f>
        <v/>
      </c>
      <c r="G83" s="265" t="str">
        <f>IF(【①】基本情報入力シート!H99="","",【①】基本情報入力シート!H99)</f>
        <v/>
      </c>
      <c r="H83" s="265" t="str">
        <f>IF(【①】基本情報入力シート!I99="","",【①】基本情報入力シート!I99)</f>
        <v/>
      </c>
      <c r="I83" s="265" t="str">
        <f>IF(【①】基本情報入力シート!J99="","",【①】基本情報入力シート!J99)</f>
        <v/>
      </c>
      <c r="J83" s="265" t="str">
        <f>IF(【①】基本情報入力シート!K99="","",【①】基本情報入力シート!K99)</f>
        <v/>
      </c>
      <c r="K83" s="266" t="str">
        <f>IF(【①】基本情報入力シート!L99="","",【①】基本情報入力シート!L99)</f>
        <v/>
      </c>
      <c r="L83" s="260" t="s">
        <v>250</v>
      </c>
      <c r="M83" s="267" t="str">
        <f>IF(【①】基本情報入力シート!M99="","",【①】基本情報入力シート!M99)</f>
        <v/>
      </c>
      <c r="N83" s="205" t="str">
        <f>IF(【①】基本情報入力シート!R99="","",【①】基本情報入力シート!R99)</f>
        <v/>
      </c>
      <c r="O83" s="205" t="str">
        <f>IF(【①】基本情報入力シート!W99="","",【①】基本情報入力シート!W99)</f>
        <v/>
      </c>
      <c r="P83" s="450" t="str">
        <f>IF(【①】基本情報入力シート!X99="","",【①】基本情報入力シート!X99)</f>
        <v/>
      </c>
      <c r="Q83" s="450" t="str">
        <f>IF(【①】基本情報入力シート!Y99="","",【①】基本情報入力シート!Y99)</f>
        <v/>
      </c>
      <c r="R83" s="462"/>
      <c r="S83" s="461"/>
      <c r="T83" s="461"/>
      <c r="U83" s="611"/>
      <c r="V83" s="469"/>
      <c r="W83" s="469"/>
      <c r="X83" s="469"/>
      <c r="Y83" s="469"/>
    </row>
    <row r="84" spans="1:25" ht="27.75" customHeight="1">
      <c r="A84" s="204">
        <f t="shared" si="1"/>
        <v>68</v>
      </c>
      <c r="B84" s="264" t="str">
        <f>IF(【①】基本情報入力シート!C100="","",【①】基本情報入力シート!C100)</f>
        <v/>
      </c>
      <c r="C84" s="274" t="str">
        <f>IF(【①】基本情報入力シート!D100="","",【①】基本情報入力シート!D100)</f>
        <v/>
      </c>
      <c r="D84" s="275" t="str">
        <f>IF(【①】基本情報入力シート!E100="","",【①】基本情報入力シート!E100)</f>
        <v/>
      </c>
      <c r="E84" s="265" t="str">
        <f>IF(【①】基本情報入力シート!F100="","",【①】基本情報入力シート!F100)</f>
        <v/>
      </c>
      <c r="F84" s="265" t="str">
        <f>IF(【①】基本情報入力シート!G100="","",【①】基本情報入力シート!G100)</f>
        <v/>
      </c>
      <c r="G84" s="265" t="str">
        <f>IF(【①】基本情報入力シート!H100="","",【①】基本情報入力シート!H100)</f>
        <v/>
      </c>
      <c r="H84" s="265" t="str">
        <f>IF(【①】基本情報入力シート!I100="","",【①】基本情報入力シート!I100)</f>
        <v/>
      </c>
      <c r="I84" s="265" t="str">
        <f>IF(【①】基本情報入力シート!J100="","",【①】基本情報入力シート!J100)</f>
        <v/>
      </c>
      <c r="J84" s="265" t="str">
        <f>IF(【①】基本情報入力シート!K100="","",【①】基本情報入力シート!K100)</f>
        <v/>
      </c>
      <c r="K84" s="266" t="str">
        <f>IF(【①】基本情報入力シート!L100="","",【①】基本情報入力シート!L100)</f>
        <v/>
      </c>
      <c r="L84" s="260" t="s">
        <v>251</v>
      </c>
      <c r="M84" s="267" t="str">
        <f>IF(【①】基本情報入力シート!M100="","",【①】基本情報入力シート!M100)</f>
        <v/>
      </c>
      <c r="N84" s="205" t="str">
        <f>IF(【①】基本情報入力シート!R100="","",【①】基本情報入力シート!R100)</f>
        <v/>
      </c>
      <c r="O84" s="205" t="str">
        <f>IF(【①】基本情報入力シート!W100="","",【①】基本情報入力シート!W100)</f>
        <v/>
      </c>
      <c r="P84" s="450" t="str">
        <f>IF(【①】基本情報入力シート!X100="","",【①】基本情報入力シート!X100)</f>
        <v/>
      </c>
      <c r="Q84" s="450" t="str">
        <f>IF(【①】基本情報入力シート!Y100="","",【①】基本情報入力シート!Y100)</f>
        <v/>
      </c>
      <c r="R84" s="462"/>
      <c r="S84" s="461"/>
      <c r="T84" s="461"/>
      <c r="U84" s="611"/>
      <c r="V84" s="469"/>
      <c r="W84" s="469"/>
      <c r="X84" s="469"/>
      <c r="Y84" s="469"/>
    </row>
    <row r="85" spans="1:25" ht="27.75" customHeight="1">
      <c r="A85" s="204">
        <f t="shared" si="1"/>
        <v>69</v>
      </c>
      <c r="B85" s="264" t="str">
        <f>IF(【①】基本情報入力シート!C101="","",【①】基本情報入力シート!C101)</f>
        <v/>
      </c>
      <c r="C85" s="274" t="str">
        <f>IF(【①】基本情報入力シート!D101="","",【①】基本情報入力シート!D101)</f>
        <v/>
      </c>
      <c r="D85" s="275" t="str">
        <f>IF(【①】基本情報入力シート!E101="","",【①】基本情報入力シート!E101)</f>
        <v/>
      </c>
      <c r="E85" s="265" t="str">
        <f>IF(【①】基本情報入力シート!F101="","",【①】基本情報入力シート!F101)</f>
        <v/>
      </c>
      <c r="F85" s="265" t="str">
        <f>IF(【①】基本情報入力シート!G101="","",【①】基本情報入力シート!G101)</f>
        <v/>
      </c>
      <c r="G85" s="265" t="str">
        <f>IF(【①】基本情報入力シート!H101="","",【①】基本情報入力シート!H101)</f>
        <v/>
      </c>
      <c r="H85" s="265" t="str">
        <f>IF(【①】基本情報入力シート!I101="","",【①】基本情報入力シート!I101)</f>
        <v/>
      </c>
      <c r="I85" s="265" t="str">
        <f>IF(【①】基本情報入力シート!J101="","",【①】基本情報入力シート!J101)</f>
        <v/>
      </c>
      <c r="J85" s="265" t="str">
        <f>IF(【①】基本情報入力シート!K101="","",【①】基本情報入力シート!K101)</f>
        <v/>
      </c>
      <c r="K85" s="266" t="str">
        <f>IF(【①】基本情報入力シート!L101="","",【①】基本情報入力シート!L101)</f>
        <v/>
      </c>
      <c r="L85" s="260" t="s">
        <v>252</v>
      </c>
      <c r="M85" s="267" t="str">
        <f>IF(【①】基本情報入力シート!M101="","",【①】基本情報入力シート!M101)</f>
        <v/>
      </c>
      <c r="N85" s="205" t="str">
        <f>IF(【①】基本情報入力シート!R101="","",【①】基本情報入力シート!R101)</f>
        <v/>
      </c>
      <c r="O85" s="205" t="str">
        <f>IF(【①】基本情報入力シート!W101="","",【①】基本情報入力シート!W101)</f>
        <v/>
      </c>
      <c r="P85" s="450" t="str">
        <f>IF(【①】基本情報入力シート!X101="","",【①】基本情報入力シート!X101)</f>
        <v/>
      </c>
      <c r="Q85" s="450" t="str">
        <f>IF(【①】基本情報入力シート!Y101="","",【①】基本情報入力シート!Y101)</f>
        <v/>
      </c>
      <c r="R85" s="462"/>
      <c r="S85" s="461"/>
      <c r="T85" s="461"/>
      <c r="U85" s="611"/>
      <c r="V85" s="469"/>
      <c r="W85" s="469"/>
      <c r="X85" s="469"/>
      <c r="Y85" s="469"/>
    </row>
    <row r="86" spans="1:25" ht="27.75" customHeight="1">
      <c r="A86" s="204">
        <f t="shared" si="1"/>
        <v>70</v>
      </c>
      <c r="B86" s="264" t="str">
        <f>IF(【①】基本情報入力シート!C102="","",【①】基本情報入力シート!C102)</f>
        <v/>
      </c>
      <c r="C86" s="274" t="str">
        <f>IF(【①】基本情報入力シート!D102="","",【①】基本情報入力シート!D102)</f>
        <v/>
      </c>
      <c r="D86" s="275" t="str">
        <f>IF(【①】基本情報入力シート!E102="","",【①】基本情報入力シート!E102)</f>
        <v/>
      </c>
      <c r="E86" s="265" t="str">
        <f>IF(【①】基本情報入力シート!F102="","",【①】基本情報入力シート!F102)</f>
        <v/>
      </c>
      <c r="F86" s="265" t="str">
        <f>IF(【①】基本情報入力シート!G102="","",【①】基本情報入力シート!G102)</f>
        <v/>
      </c>
      <c r="G86" s="265" t="str">
        <f>IF(【①】基本情報入力シート!H102="","",【①】基本情報入力シート!H102)</f>
        <v/>
      </c>
      <c r="H86" s="265" t="str">
        <f>IF(【①】基本情報入力シート!I102="","",【①】基本情報入力シート!I102)</f>
        <v/>
      </c>
      <c r="I86" s="265" t="str">
        <f>IF(【①】基本情報入力シート!J102="","",【①】基本情報入力シート!J102)</f>
        <v/>
      </c>
      <c r="J86" s="265" t="str">
        <f>IF(【①】基本情報入力シート!K102="","",【①】基本情報入力シート!K102)</f>
        <v/>
      </c>
      <c r="K86" s="266" t="str">
        <f>IF(【①】基本情報入力シート!L102="","",【①】基本情報入力シート!L102)</f>
        <v/>
      </c>
      <c r="L86" s="260" t="s">
        <v>253</v>
      </c>
      <c r="M86" s="267" t="str">
        <f>IF(【①】基本情報入力シート!M102="","",【①】基本情報入力シート!M102)</f>
        <v/>
      </c>
      <c r="N86" s="205" t="str">
        <f>IF(【①】基本情報入力シート!R102="","",【①】基本情報入力シート!R102)</f>
        <v/>
      </c>
      <c r="O86" s="205" t="str">
        <f>IF(【①】基本情報入力シート!W102="","",【①】基本情報入力シート!W102)</f>
        <v/>
      </c>
      <c r="P86" s="450" t="str">
        <f>IF(【①】基本情報入力シート!X102="","",【①】基本情報入力シート!X102)</f>
        <v/>
      </c>
      <c r="Q86" s="450" t="str">
        <f>IF(【①】基本情報入力シート!Y102="","",【①】基本情報入力シート!Y102)</f>
        <v/>
      </c>
      <c r="R86" s="462"/>
      <c r="S86" s="461"/>
      <c r="T86" s="461"/>
      <c r="U86" s="611"/>
      <c r="V86" s="469"/>
      <c r="W86" s="469"/>
      <c r="X86" s="469"/>
      <c r="Y86" s="469"/>
    </row>
    <row r="87" spans="1:25" ht="27.75" customHeight="1">
      <c r="A87" s="204">
        <f t="shared" si="1"/>
        <v>71</v>
      </c>
      <c r="B87" s="264" t="str">
        <f>IF(【①】基本情報入力シート!C103="","",【①】基本情報入力シート!C103)</f>
        <v/>
      </c>
      <c r="C87" s="274" t="str">
        <f>IF(【①】基本情報入力シート!D103="","",【①】基本情報入力シート!D103)</f>
        <v/>
      </c>
      <c r="D87" s="275" t="str">
        <f>IF(【①】基本情報入力シート!E103="","",【①】基本情報入力シート!E103)</f>
        <v/>
      </c>
      <c r="E87" s="265" t="str">
        <f>IF(【①】基本情報入力シート!F103="","",【①】基本情報入力シート!F103)</f>
        <v/>
      </c>
      <c r="F87" s="265" t="str">
        <f>IF(【①】基本情報入力シート!G103="","",【①】基本情報入力シート!G103)</f>
        <v/>
      </c>
      <c r="G87" s="265" t="str">
        <f>IF(【①】基本情報入力シート!H103="","",【①】基本情報入力シート!H103)</f>
        <v/>
      </c>
      <c r="H87" s="265" t="str">
        <f>IF(【①】基本情報入力シート!I103="","",【①】基本情報入力シート!I103)</f>
        <v/>
      </c>
      <c r="I87" s="265" t="str">
        <f>IF(【①】基本情報入力シート!J103="","",【①】基本情報入力シート!J103)</f>
        <v/>
      </c>
      <c r="J87" s="265" t="str">
        <f>IF(【①】基本情報入力シート!K103="","",【①】基本情報入力シート!K103)</f>
        <v/>
      </c>
      <c r="K87" s="266" t="str">
        <f>IF(【①】基本情報入力シート!L103="","",【①】基本情報入力シート!L103)</f>
        <v/>
      </c>
      <c r="L87" s="260" t="s">
        <v>254</v>
      </c>
      <c r="M87" s="267" t="str">
        <f>IF(【①】基本情報入力シート!M103="","",【①】基本情報入力シート!M103)</f>
        <v/>
      </c>
      <c r="N87" s="205" t="str">
        <f>IF(【①】基本情報入力シート!R103="","",【①】基本情報入力シート!R103)</f>
        <v/>
      </c>
      <c r="O87" s="205" t="str">
        <f>IF(【①】基本情報入力シート!W103="","",【①】基本情報入力シート!W103)</f>
        <v/>
      </c>
      <c r="P87" s="450" t="str">
        <f>IF(【①】基本情報入力シート!X103="","",【①】基本情報入力シート!X103)</f>
        <v/>
      </c>
      <c r="Q87" s="450" t="str">
        <f>IF(【①】基本情報入力シート!Y103="","",【①】基本情報入力シート!Y103)</f>
        <v/>
      </c>
      <c r="R87" s="462"/>
      <c r="S87" s="461"/>
      <c r="T87" s="461"/>
      <c r="U87" s="611"/>
      <c r="V87" s="469"/>
      <c r="W87" s="469"/>
      <c r="X87" s="469"/>
      <c r="Y87" s="469"/>
    </row>
    <row r="88" spans="1:25" ht="27.75" customHeight="1">
      <c r="A88" s="204">
        <f t="shared" si="1"/>
        <v>72</v>
      </c>
      <c r="B88" s="264" t="str">
        <f>IF(【①】基本情報入力シート!C104="","",【①】基本情報入力シート!C104)</f>
        <v/>
      </c>
      <c r="C88" s="274" t="str">
        <f>IF(【①】基本情報入力シート!D104="","",【①】基本情報入力シート!D104)</f>
        <v/>
      </c>
      <c r="D88" s="275" t="str">
        <f>IF(【①】基本情報入力シート!E104="","",【①】基本情報入力シート!E104)</f>
        <v/>
      </c>
      <c r="E88" s="265" t="str">
        <f>IF(【①】基本情報入力シート!F104="","",【①】基本情報入力シート!F104)</f>
        <v/>
      </c>
      <c r="F88" s="265" t="str">
        <f>IF(【①】基本情報入力シート!G104="","",【①】基本情報入力シート!G104)</f>
        <v/>
      </c>
      <c r="G88" s="265" t="str">
        <f>IF(【①】基本情報入力シート!H104="","",【①】基本情報入力シート!H104)</f>
        <v/>
      </c>
      <c r="H88" s="265" t="str">
        <f>IF(【①】基本情報入力シート!I104="","",【①】基本情報入力シート!I104)</f>
        <v/>
      </c>
      <c r="I88" s="265" t="str">
        <f>IF(【①】基本情報入力シート!J104="","",【①】基本情報入力シート!J104)</f>
        <v/>
      </c>
      <c r="J88" s="265" t="str">
        <f>IF(【①】基本情報入力シート!K104="","",【①】基本情報入力シート!K104)</f>
        <v/>
      </c>
      <c r="K88" s="266" t="str">
        <f>IF(【①】基本情報入力シート!L104="","",【①】基本情報入力シート!L104)</f>
        <v/>
      </c>
      <c r="L88" s="260" t="s">
        <v>255</v>
      </c>
      <c r="M88" s="267" t="str">
        <f>IF(【①】基本情報入力シート!M104="","",【①】基本情報入力シート!M104)</f>
        <v/>
      </c>
      <c r="N88" s="205" t="str">
        <f>IF(【①】基本情報入力シート!R104="","",【①】基本情報入力シート!R104)</f>
        <v/>
      </c>
      <c r="O88" s="205" t="str">
        <f>IF(【①】基本情報入力シート!W104="","",【①】基本情報入力シート!W104)</f>
        <v/>
      </c>
      <c r="P88" s="450" t="str">
        <f>IF(【①】基本情報入力シート!X104="","",【①】基本情報入力シート!X104)</f>
        <v/>
      </c>
      <c r="Q88" s="450" t="str">
        <f>IF(【①】基本情報入力シート!Y104="","",【①】基本情報入力シート!Y104)</f>
        <v/>
      </c>
      <c r="R88" s="462"/>
      <c r="S88" s="461"/>
      <c r="T88" s="461"/>
      <c r="U88" s="611"/>
      <c r="V88" s="469"/>
      <c r="W88" s="469"/>
      <c r="X88" s="469"/>
      <c r="Y88" s="469"/>
    </row>
    <row r="89" spans="1:25" ht="27.75" customHeight="1">
      <c r="A89" s="204">
        <f t="shared" si="1"/>
        <v>73</v>
      </c>
      <c r="B89" s="264" t="str">
        <f>IF(【①】基本情報入力シート!C105="","",【①】基本情報入力シート!C105)</f>
        <v/>
      </c>
      <c r="C89" s="274" t="str">
        <f>IF(【①】基本情報入力シート!D105="","",【①】基本情報入力シート!D105)</f>
        <v/>
      </c>
      <c r="D89" s="275" t="str">
        <f>IF(【①】基本情報入力シート!E105="","",【①】基本情報入力シート!E105)</f>
        <v/>
      </c>
      <c r="E89" s="265" t="str">
        <f>IF(【①】基本情報入力シート!F105="","",【①】基本情報入力シート!F105)</f>
        <v/>
      </c>
      <c r="F89" s="265" t="str">
        <f>IF(【①】基本情報入力シート!G105="","",【①】基本情報入力シート!G105)</f>
        <v/>
      </c>
      <c r="G89" s="265" t="str">
        <f>IF(【①】基本情報入力シート!H105="","",【①】基本情報入力シート!H105)</f>
        <v/>
      </c>
      <c r="H89" s="265" t="str">
        <f>IF(【①】基本情報入力シート!I105="","",【①】基本情報入力シート!I105)</f>
        <v/>
      </c>
      <c r="I89" s="265" t="str">
        <f>IF(【①】基本情報入力シート!J105="","",【①】基本情報入力シート!J105)</f>
        <v/>
      </c>
      <c r="J89" s="265" t="str">
        <f>IF(【①】基本情報入力シート!K105="","",【①】基本情報入力シート!K105)</f>
        <v/>
      </c>
      <c r="K89" s="266" t="str">
        <f>IF(【①】基本情報入力シート!L105="","",【①】基本情報入力シート!L105)</f>
        <v/>
      </c>
      <c r="L89" s="260" t="s">
        <v>256</v>
      </c>
      <c r="M89" s="267" t="str">
        <f>IF(【①】基本情報入力シート!M105="","",【①】基本情報入力シート!M105)</f>
        <v/>
      </c>
      <c r="N89" s="205" t="str">
        <f>IF(【①】基本情報入力シート!R105="","",【①】基本情報入力シート!R105)</f>
        <v/>
      </c>
      <c r="O89" s="205" t="str">
        <f>IF(【①】基本情報入力シート!W105="","",【①】基本情報入力シート!W105)</f>
        <v/>
      </c>
      <c r="P89" s="450" t="str">
        <f>IF(【①】基本情報入力シート!X105="","",【①】基本情報入力シート!X105)</f>
        <v/>
      </c>
      <c r="Q89" s="450" t="str">
        <f>IF(【①】基本情報入力シート!Y105="","",【①】基本情報入力シート!Y105)</f>
        <v/>
      </c>
      <c r="R89" s="462"/>
      <c r="S89" s="461"/>
      <c r="T89" s="461"/>
      <c r="U89" s="611"/>
      <c r="V89" s="469"/>
      <c r="W89" s="469"/>
      <c r="X89" s="469"/>
      <c r="Y89" s="469"/>
    </row>
    <row r="90" spans="1:25" ht="27.75" customHeight="1">
      <c r="A90" s="204">
        <f t="shared" si="1"/>
        <v>74</v>
      </c>
      <c r="B90" s="264" t="str">
        <f>IF(【①】基本情報入力シート!C106="","",【①】基本情報入力シート!C106)</f>
        <v/>
      </c>
      <c r="C90" s="274" t="str">
        <f>IF(【①】基本情報入力シート!D106="","",【①】基本情報入力シート!D106)</f>
        <v/>
      </c>
      <c r="D90" s="275" t="str">
        <f>IF(【①】基本情報入力シート!E106="","",【①】基本情報入力シート!E106)</f>
        <v/>
      </c>
      <c r="E90" s="265" t="str">
        <f>IF(【①】基本情報入力シート!F106="","",【①】基本情報入力シート!F106)</f>
        <v/>
      </c>
      <c r="F90" s="265" t="str">
        <f>IF(【①】基本情報入力シート!G106="","",【①】基本情報入力シート!G106)</f>
        <v/>
      </c>
      <c r="G90" s="265" t="str">
        <f>IF(【①】基本情報入力シート!H106="","",【①】基本情報入力シート!H106)</f>
        <v/>
      </c>
      <c r="H90" s="265" t="str">
        <f>IF(【①】基本情報入力シート!I106="","",【①】基本情報入力シート!I106)</f>
        <v/>
      </c>
      <c r="I90" s="265" t="str">
        <f>IF(【①】基本情報入力シート!J106="","",【①】基本情報入力シート!J106)</f>
        <v/>
      </c>
      <c r="J90" s="265" t="str">
        <f>IF(【①】基本情報入力シート!K106="","",【①】基本情報入力シート!K106)</f>
        <v/>
      </c>
      <c r="K90" s="266" t="str">
        <f>IF(【①】基本情報入力シート!L106="","",【①】基本情報入力シート!L106)</f>
        <v/>
      </c>
      <c r="L90" s="260" t="s">
        <v>257</v>
      </c>
      <c r="M90" s="267" t="str">
        <f>IF(【①】基本情報入力シート!M106="","",【①】基本情報入力シート!M106)</f>
        <v/>
      </c>
      <c r="N90" s="205" t="str">
        <f>IF(【①】基本情報入力シート!R106="","",【①】基本情報入力シート!R106)</f>
        <v/>
      </c>
      <c r="O90" s="205" t="str">
        <f>IF(【①】基本情報入力シート!W106="","",【①】基本情報入力シート!W106)</f>
        <v/>
      </c>
      <c r="P90" s="450" t="str">
        <f>IF(【①】基本情報入力シート!X106="","",【①】基本情報入力シート!X106)</f>
        <v/>
      </c>
      <c r="Q90" s="450" t="str">
        <f>IF(【①】基本情報入力シート!Y106="","",【①】基本情報入力シート!Y106)</f>
        <v/>
      </c>
      <c r="R90" s="462"/>
      <c r="S90" s="461"/>
      <c r="T90" s="461"/>
      <c r="U90" s="611"/>
      <c r="V90" s="469"/>
      <c r="W90" s="469"/>
      <c r="X90" s="469"/>
      <c r="Y90" s="469"/>
    </row>
    <row r="91" spans="1:25" ht="27.75" customHeight="1">
      <c r="A91" s="204">
        <f t="shared" si="1"/>
        <v>75</v>
      </c>
      <c r="B91" s="264" t="str">
        <f>IF(【①】基本情報入力シート!C107="","",【①】基本情報入力シート!C107)</f>
        <v/>
      </c>
      <c r="C91" s="274" t="str">
        <f>IF(【①】基本情報入力シート!D107="","",【①】基本情報入力シート!D107)</f>
        <v/>
      </c>
      <c r="D91" s="275" t="str">
        <f>IF(【①】基本情報入力シート!E107="","",【①】基本情報入力シート!E107)</f>
        <v/>
      </c>
      <c r="E91" s="265" t="str">
        <f>IF(【①】基本情報入力シート!F107="","",【①】基本情報入力シート!F107)</f>
        <v/>
      </c>
      <c r="F91" s="265" t="str">
        <f>IF(【①】基本情報入力シート!G107="","",【①】基本情報入力シート!G107)</f>
        <v/>
      </c>
      <c r="G91" s="265" t="str">
        <f>IF(【①】基本情報入力シート!H107="","",【①】基本情報入力シート!H107)</f>
        <v/>
      </c>
      <c r="H91" s="265" t="str">
        <f>IF(【①】基本情報入力シート!I107="","",【①】基本情報入力シート!I107)</f>
        <v/>
      </c>
      <c r="I91" s="265" t="str">
        <f>IF(【①】基本情報入力シート!J107="","",【①】基本情報入力シート!J107)</f>
        <v/>
      </c>
      <c r="J91" s="265" t="str">
        <f>IF(【①】基本情報入力シート!K107="","",【①】基本情報入力シート!K107)</f>
        <v/>
      </c>
      <c r="K91" s="266" t="str">
        <f>IF(【①】基本情報入力シート!L107="","",【①】基本情報入力シート!L107)</f>
        <v/>
      </c>
      <c r="L91" s="260" t="s">
        <v>258</v>
      </c>
      <c r="M91" s="267" t="str">
        <f>IF(【①】基本情報入力シート!M107="","",【①】基本情報入力シート!M107)</f>
        <v/>
      </c>
      <c r="N91" s="205" t="str">
        <f>IF(【①】基本情報入力シート!R107="","",【①】基本情報入力シート!R107)</f>
        <v/>
      </c>
      <c r="O91" s="205" t="str">
        <f>IF(【①】基本情報入力シート!W107="","",【①】基本情報入力シート!W107)</f>
        <v/>
      </c>
      <c r="P91" s="450" t="str">
        <f>IF(【①】基本情報入力シート!X107="","",【①】基本情報入力シート!X107)</f>
        <v/>
      </c>
      <c r="Q91" s="450" t="str">
        <f>IF(【①】基本情報入力シート!Y107="","",【①】基本情報入力シート!Y107)</f>
        <v/>
      </c>
      <c r="R91" s="462"/>
      <c r="S91" s="461"/>
      <c r="T91" s="461"/>
      <c r="U91" s="611"/>
      <c r="V91" s="469"/>
      <c r="W91" s="469"/>
      <c r="X91" s="469"/>
      <c r="Y91" s="469"/>
    </row>
    <row r="92" spans="1:25" ht="27.75" customHeight="1">
      <c r="A92" s="204">
        <f t="shared" si="1"/>
        <v>76</v>
      </c>
      <c r="B92" s="264" t="str">
        <f>IF(【①】基本情報入力シート!C108="","",【①】基本情報入力シート!C108)</f>
        <v/>
      </c>
      <c r="C92" s="274" t="str">
        <f>IF(【①】基本情報入力シート!D108="","",【①】基本情報入力シート!D108)</f>
        <v/>
      </c>
      <c r="D92" s="275" t="str">
        <f>IF(【①】基本情報入力シート!E108="","",【①】基本情報入力シート!E108)</f>
        <v/>
      </c>
      <c r="E92" s="265" t="str">
        <f>IF(【①】基本情報入力シート!F108="","",【①】基本情報入力シート!F108)</f>
        <v/>
      </c>
      <c r="F92" s="265" t="str">
        <f>IF(【①】基本情報入力シート!G108="","",【①】基本情報入力シート!G108)</f>
        <v/>
      </c>
      <c r="G92" s="265" t="str">
        <f>IF(【①】基本情報入力シート!H108="","",【①】基本情報入力シート!H108)</f>
        <v/>
      </c>
      <c r="H92" s="265" t="str">
        <f>IF(【①】基本情報入力シート!I108="","",【①】基本情報入力シート!I108)</f>
        <v/>
      </c>
      <c r="I92" s="265" t="str">
        <f>IF(【①】基本情報入力シート!J108="","",【①】基本情報入力シート!J108)</f>
        <v/>
      </c>
      <c r="J92" s="265" t="str">
        <f>IF(【①】基本情報入力シート!K108="","",【①】基本情報入力シート!K108)</f>
        <v/>
      </c>
      <c r="K92" s="266" t="str">
        <f>IF(【①】基本情報入力シート!L108="","",【①】基本情報入力シート!L108)</f>
        <v/>
      </c>
      <c r="L92" s="260" t="s">
        <v>259</v>
      </c>
      <c r="M92" s="267" t="str">
        <f>IF(【①】基本情報入力シート!M108="","",【①】基本情報入力シート!M108)</f>
        <v/>
      </c>
      <c r="N92" s="205" t="str">
        <f>IF(【①】基本情報入力シート!R108="","",【①】基本情報入力シート!R108)</f>
        <v/>
      </c>
      <c r="O92" s="205" t="str">
        <f>IF(【①】基本情報入力シート!W108="","",【①】基本情報入力シート!W108)</f>
        <v/>
      </c>
      <c r="P92" s="450" t="str">
        <f>IF(【①】基本情報入力シート!X108="","",【①】基本情報入力シート!X108)</f>
        <v/>
      </c>
      <c r="Q92" s="450" t="str">
        <f>IF(【①】基本情報入力シート!Y108="","",【①】基本情報入力シート!Y108)</f>
        <v/>
      </c>
      <c r="R92" s="462"/>
      <c r="S92" s="461"/>
      <c r="T92" s="461"/>
      <c r="U92" s="611"/>
      <c r="V92" s="469"/>
      <c r="W92" s="469"/>
      <c r="X92" s="469"/>
      <c r="Y92" s="469"/>
    </row>
    <row r="93" spans="1:25" ht="27.75" customHeight="1">
      <c r="A93" s="204">
        <f t="shared" si="1"/>
        <v>77</v>
      </c>
      <c r="B93" s="264" t="str">
        <f>IF(【①】基本情報入力シート!C109="","",【①】基本情報入力シート!C109)</f>
        <v/>
      </c>
      <c r="C93" s="274" t="str">
        <f>IF(【①】基本情報入力シート!D109="","",【①】基本情報入力シート!D109)</f>
        <v/>
      </c>
      <c r="D93" s="275" t="str">
        <f>IF(【①】基本情報入力シート!E109="","",【①】基本情報入力シート!E109)</f>
        <v/>
      </c>
      <c r="E93" s="265" t="str">
        <f>IF(【①】基本情報入力シート!F109="","",【①】基本情報入力シート!F109)</f>
        <v/>
      </c>
      <c r="F93" s="265" t="str">
        <f>IF(【①】基本情報入力シート!G109="","",【①】基本情報入力シート!G109)</f>
        <v/>
      </c>
      <c r="G93" s="265" t="str">
        <f>IF(【①】基本情報入力シート!H109="","",【①】基本情報入力シート!H109)</f>
        <v/>
      </c>
      <c r="H93" s="265" t="str">
        <f>IF(【①】基本情報入力シート!I109="","",【①】基本情報入力シート!I109)</f>
        <v/>
      </c>
      <c r="I93" s="265" t="str">
        <f>IF(【①】基本情報入力シート!J109="","",【①】基本情報入力シート!J109)</f>
        <v/>
      </c>
      <c r="J93" s="265" t="str">
        <f>IF(【①】基本情報入力シート!K109="","",【①】基本情報入力シート!K109)</f>
        <v/>
      </c>
      <c r="K93" s="266" t="str">
        <f>IF(【①】基本情報入力シート!L109="","",【①】基本情報入力シート!L109)</f>
        <v/>
      </c>
      <c r="L93" s="260" t="s">
        <v>260</v>
      </c>
      <c r="M93" s="267" t="str">
        <f>IF(【①】基本情報入力シート!M109="","",【①】基本情報入力シート!M109)</f>
        <v/>
      </c>
      <c r="N93" s="205" t="str">
        <f>IF(【①】基本情報入力シート!R109="","",【①】基本情報入力シート!R109)</f>
        <v/>
      </c>
      <c r="O93" s="205" t="str">
        <f>IF(【①】基本情報入力シート!W109="","",【①】基本情報入力シート!W109)</f>
        <v/>
      </c>
      <c r="P93" s="450" t="str">
        <f>IF(【①】基本情報入力シート!X109="","",【①】基本情報入力シート!X109)</f>
        <v/>
      </c>
      <c r="Q93" s="450" t="str">
        <f>IF(【①】基本情報入力シート!Y109="","",【①】基本情報入力シート!Y109)</f>
        <v/>
      </c>
      <c r="R93" s="462"/>
      <c r="S93" s="461"/>
      <c r="T93" s="461"/>
      <c r="U93" s="611"/>
      <c r="V93" s="469"/>
      <c r="W93" s="469"/>
      <c r="X93" s="469"/>
      <c r="Y93" s="469"/>
    </row>
    <row r="94" spans="1:25" ht="27.75" customHeight="1">
      <c r="A94" s="204">
        <f t="shared" si="1"/>
        <v>78</v>
      </c>
      <c r="B94" s="264" t="str">
        <f>IF(【①】基本情報入力シート!C110="","",【①】基本情報入力シート!C110)</f>
        <v/>
      </c>
      <c r="C94" s="274" t="str">
        <f>IF(【①】基本情報入力シート!D110="","",【①】基本情報入力シート!D110)</f>
        <v/>
      </c>
      <c r="D94" s="275" t="str">
        <f>IF(【①】基本情報入力シート!E110="","",【①】基本情報入力シート!E110)</f>
        <v/>
      </c>
      <c r="E94" s="265" t="str">
        <f>IF(【①】基本情報入力シート!F110="","",【①】基本情報入力シート!F110)</f>
        <v/>
      </c>
      <c r="F94" s="265" t="str">
        <f>IF(【①】基本情報入力シート!G110="","",【①】基本情報入力シート!G110)</f>
        <v/>
      </c>
      <c r="G94" s="265" t="str">
        <f>IF(【①】基本情報入力シート!H110="","",【①】基本情報入力シート!H110)</f>
        <v/>
      </c>
      <c r="H94" s="265" t="str">
        <f>IF(【①】基本情報入力シート!I110="","",【①】基本情報入力シート!I110)</f>
        <v/>
      </c>
      <c r="I94" s="265" t="str">
        <f>IF(【①】基本情報入力シート!J110="","",【①】基本情報入力シート!J110)</f>
        <v/>
      </c>
      <c r="J94" s="265" t="str">
        <f>IF(【①】基本情報入力シート!K110="","",【①】基本情報入力シート!K110)</f>
        <v/>
      </c>
      <c r="K94" s="266" t="str">
        <f>IF(【①】基本情報入力シート!L110="","",【①】基本情報入力シート!L110)</f>
        <v/>
      </c>
      <c r="L94" s="260" t="s">
        <v>261</v>
      </c>
      <c r="M94" s="267" t="str">
        <f>IF(【①】基本情報入力シート!M110="","",【①】基本情報入力シート!M110)</f>
        <v/>
      </c>
      <c r="N94" s="205" t="str">
        <f>IF(【①】基本情報入力シート!R110="","",【①】基本情報入力シート!R110)</f>
        <v/>
      </c>
      <c r="O94" s="205" t="str">
        <f>IF(【①】基本情報入力シート!W110="","",【①】基本情報入力シート!W110)</f>
        <v/>
      </c>
      <c r="P94" s="450" t="str">
        <f>IF(【①】基本情報入力シート!X110="","",【①】基本情報入力シート!X110)</f>
        <v/>
      </c>
      <c r="Q94" s="450" t="str">
        <f>IF(【①】基本情報入力シート!Y110="","",【①】基本情報入力シート!Y110)</f>
        <v/>
      </c>
      <c r="R94" s="462"/>
      <c r="S94" s="461"/>
      <c r="T94" s="461"/>
      <c r="U94" s="611"/>
      <c r="V94" s="469"/>
      <c r="W94" s="469"/>
      <c r="X94" s="469"/>
      <c r="Y94" s="469"/>
    </row>
    <row r="95" spans="1:25" ht="27.75" customHeight="1">
      <c r="A95" s="204">
        <f t="shared" si="1"/>
        <v>79</v>
      </c>
      <c r="B95" s="264" t="str">
        <f>IF(【①】基本情報入力シート!C111="","",【①】基本情報入力シート!C111)</f>
        <v/>
      </c>
      <c r="C95" s="274" t="str">
        <f>IF(【①】基本情報入力シート!D111="","",【①】基本情報入力シート!D111)</f>
        <v/>
      </c>
      <c r="D95" s="275" t="str">
        <f>IF(【①】基本情報入力シート!E111="","",【①】基本情報入力シート!E111)</f>
        <v/>
      </c>
      <c r="E95" s="265" t="str">
        <f>IF(【①】基本情報入力シート!F111="","",【①】基本情報入力シート!F111)</f>
        <v/>
      </c>
      <c r="F95" s="265" t="str">
        <f>IF(【①】基本情報入力シート!G111="","",【①】基本情報入力シート!G111)</f>
        <v/>
      </c>
      <c r="G95" s="265" t="str">
        <f>IF(【①】基本情報入力シート!H111="","",【①】基本情報入力シート!H111)</f>
        <v/>
      </c>
      <c r="H95" s="265" t="str">
        <f>IF(【①】基本情報入力シート!I111="","",【①】基本情報入力シート!I111)</f>
        <v/>
      </c>
      <c r="I95" s="265" t="str">
        <f>IF(【①】基本情報入力シート!J111="","",【①】基本情報入力シート!J111)</f>
        <v/>
      </c>
      <c r="J95" s="265" t="str">
        <f>IF(【①】基本情報入力シート!K111="","",【①】基本情報入力シート!K111)</f>
        <v/>
      </c>
      <c r="K95" s="266" t="str">
        <f>IF(【①】基本情報入力シート!L111="","",【①】基本情報入力シート!L111)</f>
        <v/>
      </c>
      <c r="L95" s="260" t="s">
        <v>262</v>
      </c>
      <c r="M95" s="267" t="str">
        <f>IF(【①】基本情報入力シート!M111="","",【①】基本情報入力シート!M111)</f>
        <v/>
      </c>
      <c r="N95" s="205" t="str">
        <f>IF(【①】基本情報入力シート!R111="","",【①】基本情報入力シート!R111)</f>
        <v/>
      </c>
      <c r="O95" s="205" t="str">
        <f>IF(【①】基本情報入力シート!W111="","",【①】基本情報入力シート!W111)</f>
        <v/>
      </c>
      <c r="P95" s="450" t="str">
        <f>IF(【①】基本情報入力シート!X111="","",【①】基本情報入力シート!X111)</f>
        <v/>
      </c>
      <c r="Q95" s="450" t="str">
        <f>IF(【①】基本情報入力シート!Y111="","",【①】基本情報入力シート!Y111)</f>
        <v/>
      </c>
      <c r="R95" s="462"/>
      <c r="S95" s="461"/>
      <c r="T95" s="461"/>
      <c r="U95" s="611"/>
      <c r="V95" s="469"/>
      <c r="W95" s="469"/>
      <c r="X95" s="469"/>
      <c r="Y95" s="469"/>
    </row>
    <row r="96" spans="1:25" ht="27.75" customHeight="1">
      <c r="A96" s="204">
        <f t="shared" si="1"/>
        <v>80</v>
      </c>
      <c r="B96" s="264" t="str">
        <f>IF(【①】基本情報入力シート!C112="","",【①】基本情報入力シート!C112)</f>
        <v/>
      </c>
      <c r="C96" s="274" t="str">
        <f>IF(【①】基本情報入力シート!D112="","",【①】基本情報入力シート!D112)</f>
        <v/>
      </c>
      <c r="D96" s="275" t="str">
        <f>IF(【①】基本情報入力シート!E112="","",【①】基本情報入力シート!E112)</f>
        <v/>
      </c>
      <c r="E96" s="265" t="str">
        <f>IF(【①】基本情報入力シート!F112="","",【①】基本情報入力シート!F112)</f>
        <v/>
      </c>
      <c r="F96" s="265" t="str">
        <f>IF(【①】基本情報入力シート!G112="","",【①】基本情報入力シート!G112)</f>
        <v/>
      </c>
      <c r="G96" s="265" t="str">
        <f>IF(【①】基本情報入力シート!H112="","",【①】基本情報入力シート!H112)</f>
        <v/>
      </c>
      <c r="H96" s="265" t="str">
        <f>IF(【①】基本情報入力シート!I112="","",【①】基本情報入力シート!I112)</f>
        <v/>
      </c>
      <c r="I96" s="265" t="str">
        <f>IF(【①】基本情報入力シート!J112="","",【①】基本情報入力シート!J112)</f>
        <v/>
      </c>
      <c r="J96" s="265" t="str">
        <f>IF(【①】基本情報入力シート!K112="","",【①】基本情報入力シート!K112)</f>
        <v/>
      </c>
      <c r="K96" s="266" t="str">
        <f>IF(【①】基本情報入力シート!L112="","",【①】基本情報入力シート!L112)</f>
        <v/>
      </c>
      <c r="L96" s="260" t="s">
        <v>263</v>
      </c>
      <c r="M96" s="267" t="str">
        <f>IF(【①】基本情報入力シート!M112="","",【①】基本情報入力シート!M112)</f>
        <v/>
      </c>
      <c r="N96" s="205" t="str">
        <f>IF(【①】基本情報入力シート!R112="","",【①】基本情報入力シート!R112)</f>
        <v/>
      </c>
      <c r="O96" s="205" t="str">
        <f>IF(【①】基本情報入力シート!W112="","",【①】基本情報入力シート!W112)</f>
        <v/>
      </c>
      <c r="P96" s="450" t="str">
        <f>IF(【①】基本情報入力シート!X112="","",【①】基本情報入力シート!X112)</f>
        <v/>
      </c>
      <c r="Q96" s="450" t="str">
        <f>IF(【①】基本情報入力シート!Y112="","",【①】基本情報入力シート!Y112)</f>
        <v/>
      </c>
      <c r="R96" s="462"/>
      <c r="S96" s="461"/>
      <c r="T96" s="461"/>
      <c r="U96" s="611"/>
      <c r="V96" s="469"/>
      <c r="W96" s="469"/>
      <c r="X96" s="469"/>
      <c r="Y96" s="469"/>
    </row>
    <row r="97" spans="1:25" ht="27.75" customHeight="1">
      <c r="A97" s="204">
        <f t="shared" si="1"/>
        <v>81</v>
      </c>
      <c r="B97" s="264" t="str">
        <f>IF(【①】基本情報入力シート!C113="","",【①】基本情報入力シート!C113)</f>
        <v/>
      </c>
      <c r="C97" s="274" t="str">
        <f>IF(【①】基本情報入力シート!D113="","",【①】基本情報入力シート!D113)</f>
        <v/>
      </c>
      <c r="D97" s="275" t="str">
        <f>IF(【①】基本情報入力シート!E113="","",【①】基本情報入力シート!E113)</f>
        <v/>
      </c>
      <c r="E97" s="265" t="str">
        <f>IF(【①】基本情報入力シート!F113="","",【①】基本情報入力シート!F113)</f>
        <v/>
      </c>
      <c r="F97" s="265" t="str">
        <f>IF(【①】基本情報入力シート!G113="","",【①】基本情報入力シート!G113)</f>
        <v/>
      </c>
      <c r="G97" s="265" t="str">
        <f>IF(【①】基本情報入力シート!H113="","",【①】基本情報入力シート!H113)</f>
        <v/>
      </c>
      <c r="H97" s="265" t="str">
        <f>IF(【①】基本情報入力シート!I113="","",【①】基本情報入力シート!I113)</f>
        <v/>
      </c>
      <c r="I97" s="265" t="str">
        <f>IF(【①】基本情報入力シート!J113="","",【①】基本情報入力シート!J113)</f>
        <v/>
      </c>
      <c r="J97" s="265" t="str">
        <f>IF(【①】基本情報入力シート!K113="","",【①】基本情報入力シート!K113)</f>
        <v/>
      </c>
      <c r="K97" s="266" t="str">
        <f>IF(【①】基本情報入力シート!L113="","",【①】基本情報入力シート!L113)</f>
        <v/>
      </c>
      <c r="L97" s="260" t="s">
        <v>264</v>
      </c>
      <c r="M97" s="267" t="str">
        <f>IF(【①】基本情報入力シート!M113="","",【①】基本情報入力シート!M113)</f>
        <v/>
      </c>
      <c r="N97" s="205" t="str">
        <f>IF(【①】基本情報入力シート!R113="","",【①】基本情報入力シート!R113)</f>
        <v/>
      </c>
      <c r="O97" s="205" t="str">
        <f>IF(【①】基本情報入力シート!W113="","",【①】基本情報入力シート!W113)</f>
        <v/>
      </c>
      <c r="P97" s="450" t="str">
        <f>IF(【①】基本情報入力シート!X113="","",【①】基本情報入力シート!X113)</f>
        <v/>
      </c>
      <c r="Q97" s="450" t="str">
        <f>IF(【①】基本情報入力シート!Y113="","",【①】基本情報入力シート!Y113)</f>
        <v/>
      </c>
      <c r="R97" s="462"/>
      <c r="S97" s="461"/>
      <c r="T97" s="461"/>
      <c r="U97" s="611"/>
      <c r="V97" s="469"/>
      <c r="W97" s="469"/>
      <c r="X97" s="469"/>
      <c r="Y97" s="469"/>
    </row>
    <row r="98" spans="1:25" ht="27.75" customHeight="1">
      <c r="A98" s="204">
        <f t="shared" si="1"/>
        <v>82</v>
      </c>
      <c r="B98" s="264" t="str">
        <f>IF(【①】基本情報入力シート!C114="","",【①】基本情報入力シート!C114)</f>
        <v/>
      </c>
      <c r="C98" s="274" t="str">
        <f>IF(【①】基本情報入力シート!D114="","",【①】基本情報入力シート!D114)</f>
        <v/>
      </c>
      <c r="D98" s="275" t="str">
        <f>IF(【①】基本情報入力シート!E114="","",【①】基本情報入力シート!E114)</f>
        <v/>
      </c>
      <c r="E98" s="265" t="str">
        <f>IF(【①】基本情報入力シート!F114="","",【①】基本情報入力シート!F114)</f>
        <v/>
      </c>
      <c r="F98" s="265" t="str">
        <f>IF(【①】基本情報入力シート!G114="","",【①】基本情報入力シート!G114)</f>
        <v/>
      </c>
      <c r="G98" s="265" t="str">
        <f>IF(【①】基本情報入力シート!H114="","",【①】基本情報入力シート!H114)</f>
        <v/>
      </c>
      <c r="H98" s="265" t="str">
        <f>IF(【①】基本情報入力シート!I114="","",【①】基本情報入力シート!I114)</f>
        <v/>
      </c>
      <c r="I98" s="265" t="str">
        <f>IF(【①】基本情報入力シート!J114="","",【①】基本情報入力シート!J114)</f>
        <v/>
      </c>
      <c r="J98" s="265" t="str">
        <f>IF(【①】基本情報入力シート!K114="","",【①】基本情報入力シート!K114)</f>
        <v/>
      </c>
      <c r="K98" s="266" t="str">
        <f>IF(【①】基本情報入力シート!L114="","",【①】基本情報入力シート!L114)</f>
        <v/>
      </c>
      <c r="L98" s="260" t="s">
        <v>265</v>
      </c>
      <c r="M98" s="267" t="str">
        <f>IF(【①】基本情報入力シート!M114="","",【①】基本情報入力シート!M114)</f>
        <v/>
      </c>
      <c r="N98" s="205" t="str">
        <f>IF(【①】基本情報入力シート!R114="","",【①】基本情報入力シート!R114)</f>
        <v/>
      </c>
      <c r="O98" s="205" t="str">
        <f>IF(【①】基本情報入力シート!W114="","",【①】基本情報入力シート!W114)</f>
        <v/>
      </c>
      <c r="P98" s="450" t="str">
        <f>IF(【①】基本情報入力シート!X114="","",【①】基本情報入力シート!X114)</f>
        <v/>
      </c>
      <c r="Q98" s="450" t="str">
        <f>IF(【①】基本情報入力シート!Y114="","",【①】基本情報入力シート!Y114)</f>
        <v/>
      </c>
      <c r="R98" s="462"/>
      <c r="S98" s="461"/>
      <c r="T98" s="461"/>
      <c r="U98" s="611"/>
      <c r="V98" s="469"/>
      <c r="W98" s="469"/>
      <c r="X98" s="469"/>
      <c r="Y98" s="469"/>
    </row>
    <row r="99" spans="1:25" ht="27.75" customHeight="1">
      <c r="A99" s="204">
        <f t="shared" si="1"/>
        <v>83</v>
      </c>
      <c r="B99" s="264" t="str">
        <f>IF(【①】基本情報入力シート!C115="","",【①】基本情報入力シート!C115)</f>
        <v/>
      </c>
      <c r="C99" s="274" t="str">
        <f>IF(【①】基本情報入力シート!D115="","",【①】基本情報入力シート!D115)</f>
        <v/>
      </c>
      <c r="D99" s="275" t="str">
        <f>IF(【①】基本情報入力シート!E115="","",【①】基本情報入力シート!E115)</f>
        <v/>
      </c>
      <c r="E99" s="265" t="str">
        <f>IF(【①】基本情報入力シート!F115="","",【①】基本情報入力シート!F115)</f>
        <v/>
      </c>
      <c r="F99" s="265" t="str">
        <f>IF(【①】基本情報入力シート!G115="","",【①】基本情報入力シート!G115)</f>
        <v/>
      </c>
      <c r="G99" s="265" t="str">
        <f>IF(【①】基本情報入力シート!H115="","",【①】基本情報入力シート!H115)</f>
        <v/>
      </c>
      <c r="H99" s="265" t="str">
        <f>IF(【①】基本情報入力シート!I115="","",【①】基本情報入力シート!I115)</f>
        <v/>
      </c>
      <c r="I99" s="265" t="str">
        <f>IF(【①】基本情報入力シート!J115="","",【①】基本情報入力シート!J115)</f>
        <v/>
      </c>
      <c r="J99" s="265" t="str">
        <f>IF(【①】基本情報入力シート!K115="","",【①】基本情報入力シート!K115)</f>
        <v/>
      </c>
      <c r="K99" s="266" t="str">
        <f>IF(【①】基本情報入力シート!L115="","",【①】基本情報入力シート!L115)</f>
        <v/>
      </c>
      <c r="L99" s="260" t="s">
        <v>266</v>
      </c>
      <c r="M99" s="267" t="str">
        <f>IF(【①】基本情報入力シート!M115="","",【①】基本情報入力シート!M115)</f>
        <v/>
      </c>
      <c r="N99" s="205" t="str">
        <f>IF(【①】基本情報入力シート!R115="","",【①】基本情報入力シート!R115)</f>
        <v/>
      </c>
      <c r="O99" s="205" t="str">
        <f>IF(【①】基本情報入力シート!W115="","",【①】基本情報入力シート!W115)</f>
        <v/>
      </c>
      <c r="P99" s="450" t="str">
        <f>IF(【①】基本情報入力シート!X115="","",【①】基本情報入力シート!X115)</f>
        <v/>
      </c>
      <c r="Q99" s="450" t="str">
        <f>IF(【①】基本情報入力シート!Y115="","",【①】基本情報入力シート!Y115)</f>
        <v/>
      </c>
      <c r="R99" s="462"/>
      <c r="S99" s="461"/>
      <c r="T99" s="461"/>
      <c r="U99" s="611"/>
      <c r="V99" s="469"/>
      <c r="W99" s="469"/>
      <c r="X99" s="469"/>
      <c r="Y99" s="469"/>
    </row>
    <row r="100" spans="1:25" ht="27.75" customHeight="1">
      <c r="A100" s="204">
        <f t="shared" si="1"/>
        <v>84</v>
      </c>
      <c r="B100" s="264" t="str">
        <f>IF(【①】基本情報入力シート!C116="","",【①】基本情報入力シート!C116)</f>
        <v/>
      </c>
      <c r="C100" s="274" t="str">
        <f>IF(【①】基本情報入力シート!D116="","",【①】基本情報入力シート!D116)</f>
        <v/>
      </c>
      <c r="D100" s="275" t="str">
        <f>IF(【①】基本情報入力シート!E116="","",【①】基本情報入力シート!E116)</f>
        <v/>
      </c>
      <c r="E100" s="265" t="str">
        <f>IF(【①】基本情報入力シート!F116="","",【①】基本情報入力シート!F116)</f>
        <v/>
      </c>
      <c r="F100" s="265" t="str">
        <f>IF(【①】基本情報入力シート!G116="","",【①】基本情報入力シート!G116)</f>
        <v/>
      </c>
      <c r="G100" s="265" t="str">
        <f>IF(【①】基本情報入力シート!H116="","",【①】基本情報入力シート!H116)</f>
        <v/>
      </c>
      <c r="H100" s="265" t="str">
        <f>IF(【①】基本情報入力シート!I116="","",【①】基本情報入力シート!I116)</f>
        <v/>
      </c>
      <c r="I100" s="265" t="str">
        <f>IF(【①】基本情報入力シート!J116="","",【①】基本情報入力シート!J116)</f>
        <v/>
      </c>
      <c r="J100" s="265" t="str">
        <f>IF(【①】基本情報入力シート!K116="","",【①】基本情報入力シート!K116)</f>
        <v/>
      </c>
      <c r="K100" s="266" t="str">
        <f>IF(【①】基本情報入力シート!L116="","",【①】基本情報入力シート!L116)</f>
        <v/>
      </c>
      <c r="L100" s="260" t="s">
        <v>267</v>
      </c>
      <c r="M100" s="267" t="str">
        <f>IF(【①】基本情報入力シート!M116="","",【①】基本情報入力シート!M116)</f>
        <v/>
      </c>
      <c r="N100" s="205" t="str">
        <f>IF(【①】基本情報入力シート!R116="","",【①】基本情報入力シート!R116)</f>
        <v/>
      </c>
      <c r="O100" s="205" t="str">
        <f>IF(【①】基本情報入力シート!W116="","",【①】基本情報入力シート!W116)</f>
        <v/>
      </c>
      <c r="P100" s="450" t="str">
        <f>IF(【①】基本情報入力シート!X116="","",【①】基本情報入力シート!X116)</f>
        <v/>
      </c>
      <c r="Q100" s="450" t="str">
        <f>IF(【①】基本情報入力シート!Y116="","",【①】基本情報入力シート!Y116)</f>
        <v/>
      </c>
      <c r="R100" s="462"/>
      <c r="S100" s="461"/>
      <c r="T100" s="461"/>
      <c r="U100" s="611"/>
      <c r="V100" s="469"/>
      <c r="W100" s="469"/>
      <c r="X100" s="469"/>
      <c r="Y100" s="469"/>
    </row>
    <row r="101" spans="1:25" ht="27.75" customHeight="1">
      <c r="A101" s="204">
        <f t="shared" si="1"/>
        <v>85</v>
      </c>
      <c r="B101" s="264" t="str">
        <f>IF(【①】基本情報入力シート!C117="","",【①】基本情報入力シート!C117)</f>
        <v/>
      </c>
      <c r="C101" s="274" t="str">
        <f>IF(【①】基本情報入力シート!D117="","",【①】基本情報入力シート!D117)</f>
        <v/>
      </c>
      <c r="D101" s="275" t="str">
        <f>IF(【①】基本情報入力シート!E117="","",【①】基本情報入力シート!E117)</f>
        <v/>
      </c>
      <c r="E101" s="265" t="str">
        <f>IF(【①】基本情報入力シート!F117="","",【①】基本情報入力シート!F117)</f>
        <v/>
      </c>
      <c r="F101" s="265" t="str">
        <f>IF(【①】基本情報入力シート!G117="","",【①】基本情報入力シート!G117)</f>
        <v/>
      </c>
      <c r="G101" s="265" t="str">
        <f>IF(【①】基本情報入力シート!H117="","",【①】基本情報入力シート!H117)</f>
        <v/>
      </c>
      <c r="H101" s="265" t="str">
        <f>IF(【①】基本情報入力シート!I117="","",【①】基本情報入力シート!I117)</f>
        <v/>
      </c>
      <c r="I101" s="265" t="str">
        <f>IF(【①】基本情報入力シート!J117="","",【①】基本情報入力シート!J117)</f>
        <v/>
      </c>
      <c r="J101" s="265" t="str">
        <f>IF(【①】基本情報入力シート!K117="","",【①】基本情報入力シート!K117)</f>
        <v/>
      </c>
      <c r="K101" s="266" t="str">
        <f>IF(【①】基本情報入力シート!L117="","",【①】基本情報入力シート!L117)</f>
        <v/>
      </c>
      <c r="L101" s="260" t="s">
        <v>268</v>
      </c>
      <c r="M101" s="267" t="str">
        <f>IF(【①】基本情報入力シート!M117="","",【①】基本情報入力シート!M117)</f>
        <v/>
      </c>
      <c r="N101" s="205" t="str">
        <f>IF(【①】基本情報入力シート!R117="","",【①】基本情報入力シート!R117)</f>
        <v/>
      </c>
      <c r="O101" s="205" t="str">
        <f>IF(【①】基本情報入力シート!W117="","",【①】基本情報入力シート!W117)</f>
        <v/>
      </c>
      <c r="P101" s="450" t="str">
        <f>IF(【①】基本情報入力シート!X117="","",【①】基本情報入力シート!X117)</f>
        <v/>
      </c>
      <c r="Q101" s="450" t="str">
        <f>IF(【①】基本情報入力シート!Y117="","",【①】基本情報入力シート!Y117)</f>
        <v/>
      </c>
      <c r="R101" s="462"/>
      <c r="S101" s="461"/>
      <c r="T101" s="461"/>
      <c r="U101" s="611"/>
      <c r="V101" s="469"/>
      <c r="W101" s="469"/>
      <c r="X101" s="469"/>
      <c r="Y101" s="469"/>
    </row>
    <row r="102" spans="1:25" ht="27.75" customHeight="1">
      <c r="A102" s="204">
        <f t="shared" si="1"/>
        <v>86</v>
      </c>
      <c r="B102" s="264" t="str">
        <f>IF(【①】基本情報入力シート!C118="","",【①】基本情報入力シート!C118)</f>
        <v/>
      </c>
      <c r="C102" s="274" t="str">
        <f>IF(【①】基本情報入力シート!D118="","",【①】基本情報入力シート!D118)</f>
        <v/>
      </c>
      <c r="D102" s="275" t="str">
        <f>IF(【①】基本情報入力シート!E118="","",【①】基本情報入力シート!E118)</f>
        <v/>
      </c>
      <c r="E102" s="265" t="str">
        <f>IF(【①】基本情報入力シート!F118="","",【①】基本情報入力シート!F118)</f>
        <v/>
      </c>
      <c r="F102" s="265" t="str">
        <f>IF(【①】基本情報入力シート!G118="","",【①】基本情報入力シート!G118)</f>
        <v/>
      </c>
      <c r="G102" s="265" t="str">
        <f>IF(【①】基本情報入力シート!H118="","",【①】基本情報入力シート!H118)</f>
        <v/>
      </c>
      <c r="H102" s="265" t="str">
        <f>IF(【①】基本情報入力シート!I118="","",【①】基本情報入力シート!I118)</f>
        <v/>
      </c>
      <c r="I102" s="265" t="str">
        <f>IF(【①】基本情報入力シート!J118="","",【①】基本情報入力シート!J118)</f>
        <v/>
      </c>
      <c r="J102" s="265" t="str">
        <f>IF(【①】基本情報入力シート!K118="","",【①】基本情報入力シート!K118)</f>
        <v/>
      </c>
      <c r="K102" s="266" t="str">
        <f>IF(【①】基本情報入力シート!L118="","",【①】基本情報入力シート!L118)</f>
        <v/>
      </c>
      <c r="L102" s="260" t="s">
        <v>269</v>
      </c>
      <c r="M102" s="267" t="str">
        <f>IF(【①】基本情報入力シート!M118="","",【①】基本情報入力シート!M118)</f>
        <v/>
      </c>
      <c r="N102" s="205" t="str">
        <f>IF(【①】基本情報入力シート!R118="","",【①】基本情報入力シート!R118)</f>
        <v/>
      </c>
      <c r="O102" s="205" t="str">
        <f>IF(【①】基本情報入力シート!W118="","",【①】基本情報入力シート!W118)</f>
        <v/>
      </c>
      <c r="P102" s="450" t="str">
        <f>IF(【①】基本情報入力シート!X118="","",【①】基本情報入力シート!X118)</f>
        <v/>
      </c>
      <c r="Q102" s="450" t="str">
        <f>IF(【①】基本情報入力シート!Y118="","",【①】基本情報入力シート!Y118)</f>
        <v/>
      </c>
      <c r="R102" s="462"/>
      <c r="S102" s="461"/>
      <c r="T102" s="461"/>
      <c r="U102" s="611"/>
      <c r="V102" s="469"/>
      <c r="W102" s="469"/>
      <c r="X102" s="469"/>
      <c r="Y102" s="469"/>
    </row>
    <row r="103" spans="1:25" ht="27.75" customHeight="1">
      <c r="A103" s="204">
        <f t="shared" si="1"/>
        <v>87</v>
      </c>
      <c r="B103" s="264" t="str">
        <f>IF(【①】基本情報入力シート!C119="","",【①】基本情報入力シート!C119)</f>
        <v/>
      </c>
      <c r="C103" s="274" t="str">
        <f>IF(【①】基本情報入力シート!D119="","",【①】基本情報入力シート!D119)</f>
        <v/>
      </c>
      <c r="D103" s="275" t="str">
        <f>IF(【①】基本情報入力シート!E119="","",【①】基本情報入力シート!E119)</f>
        <v/>
      </c>
      <c r="E103" s="265" t="str">
        <f>IF(【①】基本情報入力シート!F119="","",【①】基本情報入力シート!F119)</f>
        <v/>
      </c>
      <c r="F103" s="265" t="str">
        <f>IF(【①】基本情報入力シート!G119="","",【①】基本情報入力シート!G119)</f>
        <v/>
      </c>
      <c r="G103" s="265" t="str">
        <f>IF(【①】基本情報入力シート!H119="","",【①】基本情報入力シート!H119)</f>
        <v/>
      </c>
      <c r="H103" s="265" t="str">
        <f>IF(【①】基本情報入力シート!I119="","",【①】基本情報入力シート!I119)</f>
        <v/>
      </c>
      <c r="I103" s="265" t="str">
        <f>IF(【①】基本情報入力シート!J119="","",【①】基本情報入力シート!J119)</f>
        <v/>
      </c>
      <c r="J103" s="265" t="str">
        <f>IF(【①】基本情報入力シート!K119="","",【①】基本情報入力シート!K119)</f>
        <v/>
      </c>
      <c r="K103" s="266" t="str">
        <f>IF(【①】基本情報入力シート!L119="","",【①】基本情報入力シート!L119)</f>
        <v/>
      </c>
      <c r="L103" s="260" t="s">
        <v>270</v>
      </c>
      <c r="M103" s="267" t="str">
        <f>IF(【①】基本情報入力シート!M119="","",【①】基本情報入力シート!M119)</f>
        <v/>
      </c>
      <c r="N103" s="205" t="str">
        <f>IF(【①】基本情報入力シート!R119="","",【①】基本情報入力シート!R119)</f>
        <v/>
      </c>
      <c r="O103" s="205" t="str">
        <f>IF(【①】基本情報入力シート!W119="","",【①】基本情報入力シート!W119)</f>
        <v/>
      </c>
      <c r="P103" s="450" t="str">
        <f>IF(【①】基本情報入力シート!X119="","",【①】基本情報入力シート!X119)</f>
        <v/>
      </c>
      <c r="Q103" s="450" t="str">
        <f>IF(【①】基本情報入力シート!Y119="","",【①】基本情報入力シート!Y119)</f>
        <v/>
      </c>
      <c r="R103" s="462"/>
      <c r="S103" s="461"/>
      <c r="T103" s="461"/>
      <c r="U103" s="611"/>
      <c r="V103" s="469"/>
      <c r="W103" s="469"/>
      <c r="X103" s="469"/>
      <c r="Y103" s="469"/>
    </row>
    <row r="104" spans="1:25" ht="27.75" customHeight="1">
      <c r="A104" s="204">
        <f t="shared" si="1"/>
        <v>88</v>
      </c>
      <c r="B104" s="264" t="str">
        <f>IF(【①】基本情報入力シート!C120="","",【①】基本情報入力シート!C120)</f>
        <v/>
      </c>
      <c r="C104" s="274" t="str">
        <f>IF(【①】基本情報入力シート!D120="","",【①】基本情報入力シート!D120)</f>
        <v/>
      </c>
      <c r="D104" s="275" t="str">
        <f>IF(【①】基本情報入力シート!E120="","",【①】基本情報入力シート!E120)</f>
        <v/>
      </c>
      <c r="E104" s="265" t="str">
        <f>IF(【①】基本情報入力シート!F120="","",【①】基本情報入力シート!F120)</f>
        <v/>
      </c>
      <c r="F104" s="265" t="str">
        <f>IF(【①】基本情報入力シート!G120="","",【①】基本情報入力シート!G120)</f>
        <v/>
      </c>
      <c r="G104" s="265" t="str">
        <f>IF(【①】基本情報入力シート!H120="","",【①】基本情報入力シート!H120)</f>
        <v/>
      </c>
      <c r="H104" s="265" t="str">
        <f>IF(【①】基本情報入力シート!I120="","",【①】基本情報入力シート!I120)</f>
        <v/>
      </c>
      <c r="I104" s="265" t="str">
        <f>IF(【①】基本情報入力シート!J120="","",【①】基本情報入力シート!J120)</f>
        <v/>
      </c>
      <c r="J104" s="265" t="str">
        <f>IF(【①】基本情報入力シート!K120="","",【①】基本情報入力シート!K120)</f>
        <v/>
      </c>
      <c r="K104" s="266" t="str">
        <f>IF(【①】基本情報入力シート!L120="","",【①】基本情報入力シート!L120)</f>
        <v/>
      </c>
      <c r="L104" s="260" t="s">
        <v>271</v>
      </c>
      <c r="M104" s="267" t="str">
        <f>IF(【①】基本情報入力シート!M120="","",【①】基本情報入力シート!M120)</f>
        <v/>
      </c>
      <c r="N104" s="205" t="str">
        <f>IF(【①】基本情報入力シート!R120="","",【①】基本情報入力シート!R120)</f>
        <v/>
      </c>
      <c r="O104" s="205" t="str">
        <f>IF(【①】基本情報入力シート!W120="","",【①】基本情報入力シート!W120)</f>
        <v/>
      </c>
      <c r="P104" s="450" t="str">
        <f>IF(【①】基本情報入力シート!X120="","",【①】基本情報入力シート!X120)</f>
        <v/>
      </c>
      <c r="Q104" s="450" t="str">
        <f>IF(【①】基本情報入力シート!Y120="","",【①】基本情報入力シート!Y120)</f>
        <v/>
      </c>
      <c r="R104" s="462"/>
      <c r="S104" s="461"/>
      <c r="T104" s="461"/>
      <c r="U104" s="611"/>
      <c r="V104" s="469"/>
      <c r="W104" s="469"/>
      <c r="X104" s="469"/>
      <c r="Y104" s="469"/>
    </row>
    <row r="105" spans="1:25" ht="27.75" customHeight="1">
      <c r="A105" s="204">
        <f t="shared" si="1"/>
        <v>89</v>
      </c>
      <c r="B105" s="264" t="str">
        <f>IF(【①】基本情報入力シート!C121="","",【①】基本情報入力シート!C121)</f>
        <v/>
      </c>
      <c r="C105" s="274" t="str">
        <f>IF(【①】基本情報入力シート!D121="","",【①】基本情報入力シート!D121)</f>
        <v/>
      </c>
      <c r="D105" s="275" t="str">
        <f>IF(【①】基本情報入力シート!E121="","",【①】基本情報入力シート!E121)</f>
        <v/>
      </c>
      <c r="E105" s="265" t="str">
        <f>IF(【①】基本情報入力シート!F121="","",【①】基本情報入力シート!F121)</f>
        <v/>
      </c>
      <c r="F105" s="265" t="str">
        <f>IF(【①】基本情報入力シート!G121="","",【①】基本情報入力シート!G121)</f>
        <v/>
      </c>
      <c r="G105" s="265" t="str">
        <f>IF(【①】基本情報入力シート!H121="","",【①】基本情報入力シート!H121)</f>
        <v/>
      </c>
      <c r="H105" s="265" t="str">
        <f>IF(【①】基本情報入力シート!I121="","",【①】基本情報入力シート!I121)</f>
        <v/>
      </c>
      <c r="I105" s="265" t="str">
        <f>IF(【①】基本情報入力シート!J121="","",【①】基本情報入力シート!J121)</f>
        <v/>
      </c>
      <c r="J105" s="265" t="str">
        <f>IF(【①】基本情報入力シート!K121="","",【①】基本情報入力シート!K121)</f>
        <v/>
      </c>
      <c r="K105" s="266" t="str">
        <f>IF(【①】基本情報入力シート!L121="","",【①】基本情報入力シート!L121)</f>
        <v/>
      </c>
      <c r="L105" s="260" t="s">
        <v>272</v>
      </c>
      <c r="M105" s="267" t="str">
        <f>IF(【①】基本情報入力シート!M121="","",【①】基本情報入力シート!M121)</f>
        <v/>
      </c>
      <c r="N105" s="205" t="str">
        <f>IF(【①】基本情報入力シート!R121="","",【①】基本情報入力シート!R121)</f>
        <v/>
      </c>
      <c r="O105" s="205" t="str">
        <f>IF(【①】基本情報入力シート!W121="","",【①】基本情報入力シート!W121)</f>
        <v/>
      </c>
      <c r="P105" s="450" t="str">
        <f>IF(【①】基本情報入力シート!X121="","",【①】基本情報入力シート!X121)</f>
        <v/>
      </c>
      <c r="Q105" s="450" t="str">
        <f>IF(【①】基本情報入力シート!Y121="","",【①】基本情報入力シート!Y121)</f>
        <v/>
      </c>
      <c r="R105" s="462"/>
      <c r="S105" s="461"/>
      <c r="T105" s="461"/>
      <c r="U105" s="611"/>
      <c r="V105" s="469"/>
      <c r="W105" s="469"/>
      <c r="X105" s="469"/>
      <c r="Y105" s="469"/>
    </row>
    <row r="106" spans="1:25" ht="27.75" customHeight="1">
      <c r="A106" s="204">
        <f t="shared" si="1"/>
        <v>90</v>
      </c>
      <c r="B106" s="264" t="str">
        <f>IF(【①】基本情報入力シート!C122="","",【①】基本情報入力シート!C122)</f>
        <v/>
      </c>
      <c r="C106" s="274" t="str">
        <f>IF(【①】基本情報入力シート!D122="","",【①】基本情報入力シート!D122)</f>
        <v/>
      </c>
      <c r="D106" s="275" t="str">
        <f>IF(【①】基本情報入力シート!E122="","",【①】基本情報入力シート!E122)</f>
        <v/>
      </c>
      <c r="E106" s="265" t="str">
        <f>IF(【①】基本情報入力シート!F122="","",【①】基本情報入力シート!F122)</f>
        <v/>
      </c>
      <c r="F106" s="265" t="str">
        <f>IF(【①】基本情報入力シート!G122="","",【①】基本情報入力シート!G122)</f>
        <v/>
      </c>
      <c r="G106" s="265" t="str">
        <f>IF(【①】基本情報入力シート!H122="","",【①】基本情報入力シート!H122)</f>
        <v/>
      </c>
      <c r="H106" s="265" t="str">
        <f>IF(【①】基本情報入力シート!I122="","",【①】基本情報入力シート!I122)</f>
        <v/>
      </c>
      <c r="I106" s="265" t="str">
        <f>IF(【①】基本情報入力シート!J122="","",【①】基本情報入力シート!J122)</f>
        <v/>
      </c>
      <c r="J106" s="265" t="str">
        <f>IF(【①】基本情報入力シート!K122="","",【①】基本情報入力シート!K122)</f>
        <v/>
      </c>
      <c r="K106" s="266" t="str">
        <f>IF(【①】基本情報入力シート!L122="","",【①】基本情報入力シート!L122)</f>
        <v/>
      </c>
      <c r="L106" s="260" t="s">
        <v>273</v>
      </c>
      <c r="M106" s="267" t="str">
        <f>IF(【①】基本情報入力シート!M122="","",【①】基本情報入力シート!M122)</f>
        <v/>
      </c>
      <c r="N106" s="205" t="str">
        <f>IF(【①】基本情報入力シート!R122="","",【①】基本情報入力シート!R122)</f>
        <v/>
      </c>
      <c r="O106" s="205" t="str">
        <f>IF(【①】基本情報入力シート!W122="","",【①】基本情報入力シート!W122)</f>
        <v/>
      </c>
      <c r="P106" s="450" t="str">
        <f>IF(【①】基本情報入力シート!X122="","",【①】基本情報入力シート!X122)</f>
        <v/>
      </c>
      <c r="Q106" s="450" t="str">
        <f>IF(【①】基本情報入力シート!Y122="","",【①】基本情報入力シート!Y122)</f>
        <v/>
      </c>
      <c r="R106" s="462"/>
      <c r="S106" s="461"/>
      <c r="T106" s="461"/>
      <c r="U106" s="611"/>
      <c r="V106" s="469"/>
      <c r="W106" s="469"/>
      <c r="X106" s="469"/>
      <c r="Y106" s="469"/>
    </row>
    <row r="107" spans="1:25" ht="27.75" customHeight="1">
      <c r="A107" s="204">
        <f t="shared" si="1"/>
        <v>91</v>
      </c>
      <c r="B107" s="264" t="str">
        <f>IF(【①】基本情報入力シート!C123="","",【①】基本情報入力シート!C123)</f>
        <v/>
      </c>
      <c r="C107" s="274" t="str">
        <f>IF(【①】基本情報入力シート!D123="","",【①】基本情報入力シート!D123)</f>
        <v/>
      </c>
      <c r="D107" s="275" t="str">
        <f>IF(【①】基本情報入力シート!E123="","",【①】基本情報入力シート!E123)</f>
        <v/>
      </c>
      <c r="E107" s="265" t="str">
        <f>IF(【①】基本情報入力シート!F123="","",【①】基本情報入力シート!F123)</f>
        <v/>
      </c>
      <c r="F107" s="265" t="str">
        <f>IF(【①】基本情報入力シート!G123="","",【①】基本情報入力シート!G123)</f>
        <v/>
      </c>
      <c r="G107" s="265" t="str">
        <f>IF(【①】基本情報入力シート!H123="","",【①】基本情報入力シート!H123)</f>
        <v/>
      </c>
      <c r="H107" s="265" t="str">
        <f>IF(【①】基本情報入力シート!I123="","",【①】基本情報入力シート!I123)</f>
        <v/>
      </c>
      <c r="I107" s="265" t="str">
        <f>IF(【①】基本情報入力シート!J123="","",【①】基本情報入力シート!J123)</f>
        <v/>
      </c>
      <c r="J107" s="265" t="str">
        <f>IF(【①】基本情報入力シート!K123="","",【①】基本情報入力シート!K123)</f>
        <v/>
      </c>
      <c r="K107" s="266" t="str">
        <f>IF(【①】基本情報入力シート!L123="","",【①】基本情報入力シート!L123)</f>
        <v/>
      </c>
      <c r="L107" s="260" t="s">
        <v>274</v>
      </c>
      <c r="M107" s="267" t="str">
        <f>IF(【①】基本情報入力シート!M123="","",【①】基本情報入力シート!M123)</f>
        <v/>
      </c>
      <c r="N107" s="205" t="str">
        <f>IF(【①】基本情報入力シート!R123="","",【①】基本情報入力シート!R123)</f>
        <v/>
      </c>
      <c r="O107" s="205" t="str">
        <f>IF(【①】基本情報入力シート!W123="","",【①】基本情報入力シート!W123)</f>
        <v/>
      </c>
      <c r="P107" s="450" t="str">
        <f>IF(【①】基本情報入力シート!X123="","",【①】基本情報入力シート!X123)</f>
        <v/>
      </c>
      <c r="Q107" s="450" t="str">
        <f>IF(【①】基本情報入力シート!Y123="","",【①】基本情報入力シート!Y123)</f>
        <v/>
      </c>
      <c r="R107" s="462"/>
      <c r="S107" s="461"/>
      <c r="T107" s="461"/>
      <c r="U107" s="611"/>
      <c r="V107" s="469"/>
      <c r="W107" s="469"/>
      <c r="X107" s="469"/>
      <c r="Y107" s="469"/>
    </row>
    <row r="108" spans="1:25" ht="27.75" customHeight="1">
      <c r="A108" s="204">
        <f t="shared" si="1"/>
        <v>92</v>
      </c>
      <c r="B108" s="264" t="str">
        <f>IF(【①】基本情報入力シート!C124="","",【①】基本情報入力シート!C124)</f>
        <v/>
      </c>
      <c r="C108" s="274" t="str">
        <f>IF(【①】基本情報入力シート!D124="","",【①】基本情報入力シート!D124)</f>
        <v/>
      </c>
      <c r="D108" s="275" t="str">
        <f>IF(【①】基本情報入力シート!E124="","",【①】基本情報入力シート!E124)</f>
        <v/>
      </c>
      <c r="E108" s="265" t="str">
        <f>IF(【①】基本情報入力シート!F124="","",【①】基本情報入力シート!F124)</f>
        <v/>
      </c>
      <c r="F108" s="265" t="str">
        <f>IF(【①】基本情報入力シート!G124="","",【①】基本情報入力シート!G124)</f>
        <v/>
      </c>
      <c r="G108" s="265" t="str">
        <f>IF(【①】基本情報入力シート!H124="","",【①】基本情報入力シート!H124)</f>
        <v/>
      </c>
      <c r="H108" s="265" t="str">
        <f>IF(【①】基本情報入力シート!I124="","",【①】基本情報入力シート!I124)</f>
        <v/>
      </c>
      <c r="I108" s="265" t="str">
        <f>IF(【①】基本情報入力シート!J124="","",【①】基本情報入力シート!J124)</f>
        <v/>
      </c>
      <c r="J108" s="265" t="str">
        <f>IF(【①】基本情報入力シート!K124="","",【①】基本情報入力シート!K124)</f>
        <v/>
      </c>
      <c r="K108" s="266" t="str">
        <f>IF(【①】基本情報入力シート!L124="","",【①】基本情報入力シート!L124)</f>
        <v/>
      </c>
      <c r="L108" s="260" t="s">
        <v>275</v>
      </c>
      <c r="M108" s="267" t="str">
        <f>IF(【①】基本情報入力シート!M124="","",【①】基本情報入力シート!M124)</f>
        <v/>
      </c>
      <c r="N108" s="205" t="str">
        <f>IF(【①】基本情報入力シート!R124="","",【①】基本情報入力シート!R124)</f>
        <v/>
      </c>
      <c r="O108" s="205" t="str">
        <f>IF(【①】基本情報入力シート!W124="","",【①】基本情報入力シート!W124)</f>
        <v/>
      </c>
      <c r="P108" s="450" t="str">
        <f>IF(【①】基本情報入力シート!X124="","",【①】基本情報入力シート!X124)</f>
        <v/>
      </c>
      <c r="Q108" s="450" t="str">
        <f>IF(【①】基本情報入力シート!Y124="","",【①】基本情報入力シート!Y124)</f>
        <v/>
      </c>
      <c r="R108" s="462"/>
      <c r="S108" s="461"/>
      <c r="T108" s="461"/>
      <c r="U108" s="611"/>
      <c r="V108" s="469"/>
      <c r="W108" s="469"/>
      <c r="X108" s="469"/>
      <c r="Y108" s="469"/>
    </row>
    <row r="109" spans="1:25" ht="27.75" customHeight="1">
      <c r="A109" s="204">
        <f t="shared" si="1"/>
        <v>93</v>
      </c>
      <c r="B109" s="264" t="str">
        <f>IF(【①】基本情報入力シート!C125="","",【①】基本情報入力シート!C125)</f>
        <v/>
      </c>
      <c r="C109" s="274" t="str">
        <f>IF(【①】基本情報入力シート!D125="","",【①】基本情報入力シート!D125)</f>
        <v/>
      </c>
      <c r="D109" s="275" t="str">
        <f>IF(【①】基本情報入力シート!E125="","",【①】基本情報入力シート!E125)</f>
        <v/>
      </c>
      <c r="E109" s="265" t="str">
        <f>IF(【①】基本情報入力シート!F125="","",【①】基本情報入力シート!F125)</f>
        <v/>
      </c>
      <c r="F109" s="265" t="str">
        <f>IF(【①】基本情報入力シート!G125="","",【①】基本情報入力シート!G125)</f>
        <v/>
      </c>
      <c r="G109" s="265" t="str">
        <f>IF(【①】基本情報入力シート!H125="","",【①】基本情報入力シート!H125)</f>
        <v/>
      </c>
      <c r="H109" s="265" t="str">
        <f>IF(【①】基本情報入力シート!I125="","",【①】基本情報入力シート!I125)</f>
        <v/>
      </c>
      <c r="I109" s="265" t="str">
        <f>IF(【①】基本情報入力シート!J125="","",【①】基本情報入力シート!J125)</f>
        <v/>
      </c>
      <c r="J109" s="265" t="str">
        <f>IF(【①】基本情報入力シート!K125="","",【①】基本情報入力シート!K125)</f>
        <v/>
      </c>
      <c r="K109" s="266" t="str">
        <f>IF(【①】基本情報入力シート!L125="","",【①】基本情報入力シート!L125)</f>
        <v/>
      </c>
      <c r="L109" s="260" t="s">
        <v>276</v>
      </c>
      <c r="M109" s="267" t="str">
        <f>IF(【①】基本情報入力シート!M125="","",【①】基本情報入力シート!M125)</f>
        <v/>
      </c>
      <c r="N109" s="205" t="str">
        <f>IF(【①】基本情報入力シート!R125="","",【①】基本情報入力シート!R125)</f>
        <v/>
      </c>
      <c r="O109" s="205" t="str">
        <f>IF(【①】基本情報入力シート!W125="","",【①】基本情報入力シート!W125)</f>
        <v/>
      </c>
      <c r="P109" s="450" t="str">
        <f>IF(【①】基本情報入力シート!X125="","",【①】基本情報入力シート!X125)</f>
        <v/>
      </c>
      <c r="Q109" s="450" t="str">
        <f>IF(【①】基本情報入力シート!Y125="","",【①】基本情報入力シート!Y125)</f>
        <v/>
      </c>
      <c r="R109" s="462"/>
      <c r="S109" s="461"/>
      <c r="T109" s="461"/>
      <c r="U109" s="611"/>
      <c r="V109" s="469"/>
      <c r="W109" s="469"/>
      <c r="X109" s="469"/>
      <c r="Y109" s="469"/>
    </row>
    <row r="110" spans="1:25" ht="27.75" customHeight="1">
      <c r="A110" s="204">
        <f t="shared" si="1"/>
        <v>94</v>
      </c>
      <c r="B110" s="264" t="str">
        <f>IF(【①】基本情報入力シート!C126="","",【①】基本情報入力シート!C126)</f>
        <v/>
      </c>
      <c r="C110" s="274" t="str">
        <f>IF(【①】基本情報入力シート!D126="","",【①】基本情報入力シート!D126)</f>
        <v/>
      </c>
      <c r="D110" s="275" t="str">
        <f>IF(【①】基本情報入力シート!E126="","",【①】基本情報入力シート!E126)</f>
        <v/>
      </c>
      <c r="E110" s="265" t="str">
        <f>IF(【①】基本情報入力シート!F126="","",【①】基本情報入力シート!F126)</f>
        <v/>
      </c>
      <c r="F110" s="265" t="str">
        <f>IF(【①】基本情報入力シート!G126="","",【①】基本情報入力シート!G126)</f>
        <v/>
      </c>
      <c r="G110" s="265" t="str">
        <f>IF(【①】基本情報入力シート!H126="","",【①】基本情報入力シート!H126)</f>
        <v/>
      </c>
      <c r="H110" s="265" t="str">
        <f>IF(【①】基本情報入力シート!I126="","",【①】基本情報入力シート!I126)</f>
        <v/>
      </c>
      <c r="I110" s="265" t="str">
        <f>IF(【①】基本情報入力シート!J126="","",【①】基本情報入力シート!J126)</f>
        <v/>
      </c>
      <c r="J110" s="265" t="str">
        <f>IF(【①】基本情報入力シート!K126="","",【①】基本情報入力シート!K126)</f>
        <v/>
      </c>
      <c r="K110" s="266" t="str">
        <f>IF(【①】基本情報入力シート!L126="","",【①】基本情報入力シート!L126)</f>
        <v/>
      </c>
      <c r="L110" s="260" t="s">
        <v>277</v>
      </c>
      <c r="M110" s="267" t="str">
        <f>IF(【①】基本情報入力シート!M126="","",【①】基本情報入力シート!M126)</f>
        <v/>
      </c>
      <c r="N110" s="205" t="str">
        <f>IF(【①】基本情報入力シート!R126="","",【①】基本情報入力シート!R126)</f>
        <v/>
      </c>
      <c r="O110" s="205" t="str">
        <f>IF(【①】基本情報入力シート!W126="","",【①】基本情報入力シート!W126)</f>
        <v/>
      </c>
      <c r="P110" s="450" t="str">
        <f>IF(【①】基本情報入力シート!X126="","",【①】基本情報入力シート!X126)</f>
        <v/>
      </c>
      <c r="Q110" s="450" t="str">
        <f>IF(【①】基本情報入力シート!Y126="","",【①】基本情報入力シート!Y126)</f>
        <v/>
      </c>
      <c r="R110" s="462"/>
      <c r="S110" s="461"/>
      <c r="T110" s="461"/>
      <c r="U110" s="611"/>
      <c r="V110" s="469"/>
      <c r="W110" s="469"/>
      <c r="X110" s="469"/>
      <c r="Y110" s="469"/>
    </row>
    <row r="111" spans="1:25" ht="27.75" customHeight="1">
      <c r="A111" s="204">
        <f t="shared" si="1"/>
        <v>95</v>
      </c>
      <c r="B111" s="264" t="str">
        <f>IF(【①】基本情報入力シート!C127="","",【①】基本情報入力シート!C127)</f>
        <v/>
      </c>
      <c r="C111" s="274" t="str">
        <f>IF(【①】基本情報入力シート!D127="","",【①】基本情報入力シート!D127)</f>
        <v/>
      </c>
      <c r="D111" s="275" t="str">
        <f>IF(【①】基本情報入力シート!E127="","",【①】基本情報入力シート!E127)</f>
        <v/>
      </c>
      <c r="E111" s="265" t="str">
        <f>IF(【①】基本情報入力シート!F127="","",【①】基本情報入力シート!F127)</f>
        <v/>
      </c>
      <c r="F111" s="265" t="str">
        <f>IF(【①】基本情報入力シート!G127="","",【①】基本情報入力シート!G127)</f>
        <v/>
      </c>
      <c r="G111" s="265" t="str">
        <f>IF(【①】基本情報入力シート!H127="","",【①】基本情報入力シート!H127)</f>
        <v/>
      </c>
      <c r="H111" s="265" t="str">
        <f>IF(【①】基本情報入力シート!I127="","",【①】基本情報入力シート!I127)</f>
        <v/>
      </c>
      <c r="I111" s="265" t="str">
        <f>IF(【①】基本情報入力シート!J127="","",【①】基本情報入力シート!J127)</f>
        <v/>
      </c>
      <c r="J111" s="265" t="str">
        <f>IF(【①】基本情報入力シート!K127="","",【①】基本情報入力シート!K127)</f>
        <v/>
      </c>
      <c r="K111" s="266" t="str">
        <f>IF(【①】基本情報入力シート!L127="","",【①】基本情報入力シート!L127)</f>
        <v/>
      </c>
      <c r="L111" s="260" t="s">
        <v>278</v>
      </c>
      <c r="M111" s="267" t="str">
        <f>IF(【①】基本情報入力シート!M127="","",【①】基本情報入力シート!M127)</f>
        <v/>
      </c>
      <c r="N111" s="205" t="str">
        <f>IF(【①】基本情報入力シート!R127="","",【①】基本情報入力シート!R127)</f>
        <v/>
      </c>
      <c r="O111" s="205" t="str">
        <f>IF(【①】基本情報入力シート!W127="","",【①】基本情報入力シート!W127)</f>
        <v/>
      </c>
      <c r="P111" s="450" t="str">
        <f>IF(【①】基本情報入力シート!X127="","",【①】基本情報入力シート!X127)</f>
        <v/>
      </c>
      <c r="Q111" s="450" t="str">
        <f>IF(【①】基本情報入力シート!Y127="","",【①】基本情報入力シート!Y127)</f>
        <v/>
      </c>
      <c r="R111" s="462"/>
      <c r="S111" s="461"/>
      <c r="T111" s="461"/>
      <c r="U111" s="611"/>
      <c r="V111" s="469"/>
      <c r="W111" s="469"/>
      <c r="X111" s="469"/>
      <c r="Y111" s="469"/>
    </row>
    <row r="112" spans="1:25" ht="27.75" customHeight="1">
      <c r="A112" s="204">
        <f t="shared" si="1"/>
        <v>96</v>
      </c>
      <c r="B112" s="264" t="str">
        <f>IF(【①】基本情報入力シート!C128="","",【①】基本情報入力シート!C128)</f>
        <v/>
      </c>
      <c r="C112" s="274" t="str">
        <f>IF(【①】基本情報入力シート!D128="","",【①】基本情報入力シート!D128)</f>
        <v/>
      </c>
      <c r="D112" s="275" t="str">
        <f>IF(【①】基本情報入力シート!E128="","",【①】基本情報入力シート!E128)</f>
        <v/>
      </c>
      <c r="E112" s="265" t="str">
        <f>IF(【①】基本情報入力シート!F128="","",【①】基本情報入力シート!F128)</f>
        <v/>
      </c>
      <c r="F112" s="265" t="str">
        <f>IF(【①】基本情報入力シート!G128="","",【①】基本情報入力シート!G128)</f>
        <v/>
      </c>
      <c r="G112" s="265" t="str">
        <f>IF(【①】基本情報入力シート!H128="","",【①】基本情報入力シート!H128)</f>
        <v/>
      </c>
      <c r="H112" s="265" t="str">
        <f>IF(【①】基本情報入力シート!I128="","",【①】基本情報入力シート!I128)</f>
        <v/>
      </c>
      <c r="I112" s="265" t="str">
        <f>IF(【①】基本情報入力シート!J128="","",【①】基本情報入力シート!J128)</f>
        <v/>
      </c>
      <c r="J112" s="265" t="str">
        <f>IF(【①】基本情報入力シート!K128="","",【①】基本情報入力シート!K128)</f>
        <v/>
      </c>
      <c r="K112" s="266" t="str">
        <f>IF(【①】基本情報入力シート!L128="","",【①】基本情報入力シート!L128)</f>
        <v/>
      </c>
      <c r="L112" s="260" t="s">
        <v>279</v>
      </c>
      <c r="M112" s="267" t="str">
        <f>IF(【①】基本情報入力シート!M128="","",【①】基本情報入力シート!M128)</f>
        <v/>
      </c>
      <c r="N112" s="205" t="str">
        <f>IF(【①】基本情報入力シート!R128="","",【①】基本情報入力シート!R128)</f>
        <v/>
      </c>
      <c r="O112" s="205" t="str">
        <f>IF(【①】基本情報入力シート!W128="","",【①】基本情報入力シート!W128)</f>
        <v/>
      </c>
      <c r="P112" s="450" t="str">
        <f>IF(【①】基本情報入力シート!X128="","",【①】基本情報入力シート!X128)</f>
        <v/>
      </c>
      <c r="Q112" s="450" t="str">
        <f>IF(【①】基本情報入力シート!Y128="","",【①】基本情報入力シート!Y128)</f>
        <v/>
      </c>
      <c r="R112" s="462"/>
      <c r="S112" s="461"/>
      <c r="T112" s="461"/>
      <c r="U112" s="611"/>
      <c r="V112" s="469"/>
      <c r="W112" s="469"/>
      <c r="X112" s="469"/>
      <c r="Y112" s="469"/>
    </row>
    <row r="113" spans="1:27" ht="27.75" customHeight="1">
      <c r="A113" s="204">
        <f t="shared" si="1"/>
        <v>97</v>
      </c>
      <c r="B113" s="264" t="str">
        <f>IF(【①】基本情報入力シート!C129="","",【①】基本情報入力シート!C129)</f>
        <v/>
      </c>
      <c r="C113" s="274" t="str">
        <f>IF(【①】基本情報入力シート!D129="","",【①】基本情報入力シート!D129)</f>
        <v/>
      </c>
      <c r="D113" s="275" t="str">
        <f>IF(【①】基本情報入力シート!E129="","",【①】基本情報入力シート!E129)</f>
        <v/>
      </c>
      <c r="E113" s="265" t="str">
        <f>IF(【①】基本情報入力シート!F129="","",【①】基本情報入力シート!F129)</f>
        <v/>
      </c>
      <c r="F113" s="265" t="str">
        <f>IF(【①】基本情報入力シート!G129="","",【①】基本情報入力シート!G129)</f>
        <v/>
      </c>
      <c r="G113" s="265" t="str">
        <f>IF(【①】基本情報入力シート!H129="","",【①】基本情報入力シート!H129)</f>
        <v/>
      </c>
      <c r="H113" s="265" t="str">
        <f>IF(【①】基本情報入力シート!I129="","",【①】基本情報入力シート!I129)</f>
        <v/>
      </c>
      <c r="I113" s="265" t="str">
        <f>IF(【①】基本情報入力シート!J129="","",【①】基本情報入力シート!J129)</f>
        <v/>
      </c>
      <c r="J113" s="265" t="str">
        <f>IF(【①】基本情報入力シート!K129="","",【①】基本情報入力シート!K129)</f>
        <v/>
      </c>
      <c r="K113" s="266" t="str">
        <f>IF(【①】基本情報入力シート!L129="","",【①】基本情報入力シート!L129)</f>
        <v/>
      </c>
      <c r="L113" s="260" t="s">
        <v>280</v>
      </c>
      <c r="M113" s="267" t="str">
        <f>IF(【①】基本情報入力シート!M129="","",【①】基本情報入力シート!M129)</f>
        <v/>
      </c>
      <c r="N113" s="205" t="str">
        <f>IF(【①】基本情報入力シート!R129="","",【①】基本情報入力シート!R129)</f>
        <v/>
      </c>
      <c r="O113" s="205" t="str">
        <f>IF(【①】基本情報入力シート!W129="","",【①】基本情報入力シート!W129)</f>
        <v/>
      </c>
      <c r="P113" s="450" t="str">
        <f>IF(【①】基本情報入力シート!X129="","",【①】基本情報入力シート!X129)</f>
        <v/>
      </c>
      <c r="Q113" s="450" t="str">
        <f>IF(【①】基本情報入力シート!Y129="","",【①】基本情報入力シート!Y129)</f>
        <v/>
      </c>
      <c r="R113" s="462"/>
      <c r="S113" s="461"/>
      <c r="T113" s="461"/>
      <c r="U113" s="611"/>
      <c r="V113" s="469"/>
      <c r="W113" s="469"/>
      <c r="X113" s="469"/>
      <c r="Y113" s="469"/>
    </row>
    <row r="114" spans="1:27" ht="27.75" customHeight="1">
      <c r="A114" s="204">
        <f t="shared" si="1"/>
        <v>98</v>
      </c>
      <c r="B114" s="264" t="str">
        <f>IF(【①】基本情報入力シート!C130="","",【①】基本情報入力シート!C130)</f>
        <v/>
      </c>
      <c r="C114" s="274" t="str">
        <f>IF(【①】基本情報入力シート!D130="","",【①】基本情報入力シート!D130)</f>
        <v/>
      </c>
      <c r="D114" s="275" t="str">
        <f>IF(【①】基本情報入力シート!E130="","",【①】基本情報入力シート!E130)</f>
        <v/>
      </c>
      <c r="E114" s="265" t="str">
        <f>IF(【①】基本情報入力シート!F130="","",【①】基本情報入力シート!F130)</f>
        <v/>
      </c>
      <c r="F114" s="265" t="str">
        <f>IF(【①】基本情報入力シート!G130="","",【①】基本情報入力シート!G130)</f>
        <v/>
      </c>
      <c r="G114" s="265" t="str">
        <f>IF(【①】基本情報入力シート!H130="","",【①】基本情報入力シート!H130)</f>
        <v/>
      </c>
      <c r="H114" s="265" t="str">
        <f>IF(【①】基本情報入力シート!I130="","",【①】基本情報入力シート!I130)</f>
        <v/>
      </c>
      <c r="I114" s="265" t="str">
        <f>IF(【①】基本情報入力シート!J130="","",【①】基本情報入力シート!J130)</f>
        <v/>
      </c>
      <c r="J114" s="265" t="str">
        <f>IF(【①】基本情報入力シート!K130="","",【①】基本情報入力シート!K130)</f>
        <v/>
      </c>
      <c r="K114" s="266" t="str">
        <f>IF(【①】基本情報入力シート!L130="","",【①】基本情報入力シート!L130)</f>
        <v/>
      </c>
      <c r="L114" s="260" t="s">
        <v>281</v>
      </c>
      <c r="M114" s="267" t="str">
        <f>IF(【①】基本情報入力シート!M130="","",【①】基本情報入力シート!M130)</f>
        <v/>
      </c>
      <c r="N114" s="205" t="str">
        <f>IF(【①】基本情報入力シート!R130="","",【①】基本情報入力シート!R130)</f>
        <v/>
      </c>
      <c r="O114" s="205" t="str">
        <f>IF(【①】基本情報入力シート!W130="","",【①】基本情報入力シート!W130)</f>
        <v/>
      </c>
      <c r="P114" s="450" t="str">
        <f>IF(【①】基本情報入力シート!X130="","",【①】基本情報入力シート!X130)</f>
        <v/>
      </c>
      <c r="Q114" s="450" t="str">
        <f>IF(【①】基本情報入力シート!Y130="","",【①】基本情報入力シート!Y130)</f>
        <v/>
      </c>
      <c r="R114" s="462"/>
      <c r="S114" s="461"/>
      <c r="T114" s="461"/>
      <c r="U114" s="611"/>
      <c r="V114" s="469"/>
      <c r="W114" s="469"/>
      <c r="X114" s="469"/>
      <c r="Y114" s="469"/>
    </row>
    <row r="115" spans="1:27" ht="27.75" customHeight="1">
      <c r="A115" s="204">
        <f t="shared" si="1"/>
        <v>99</v>
      </c>
      <c r="B115" s="264" t="str">
        <f>IF(【①】基本情報入力シート!C131="","",【①】基本情報入力シート!C131)</f>
        <v/>
      </c>
      <c r="C115" s="274" t="str">
        <f>IF(【①】基本情報入力シート!D131="","",【①】基本情報入力シート!D131)</f>
        <v/>
      </c>
      <c r="D115" s="275" t="str">
        <f>IF(【①】基本情報入力シート!E131="","",【①】基本情報入力シート!E131)</f>
        <v/>
      </c>
      <c r="E115" s="265" t="str">
        <f>IF(【①】基本情報入力シート!F131="","",【①】基本情報入力シート!F131)</f>
        <v/>
      </c>
      <c r="F115" s="265" t="str">
        <f>IF(【①】基本情報入力シート!G131="","",【①】基本情報入力シート!G131)</f>
        <v/>
      </c>
      <c r="G115" s="265" t="str">
        <f>IF(【①】基本情報入力シート!H131="","",【①】基本情報入力シート!H131)</f>
        <v/>
      </c>
      <c r="H115" s="265" t="str">
        <f>IF(【①】基本情報入力シート!I131="","",【①】基本情報入力シート!I131)</f>
        <v/>
      </c>
      <c r="I115" s="265" t="str">
        <f>IF(【①】基本情報入力シート!J131="","",【①】基本情報入力シート!J131)</f>
        <v/>
      </c>
      <c r="J115" s="265" t="str">
        <f>IF(【①】基本情報入力シート!K131="","",【①】基本情報入力シート!K131)</f>
        <v/>
      </c>
      <c r="K115" s="266" t="str">
        <f>IF(【①】基本情報入力シート!L131="","",【①】基本情報入力シート!L131)</f>
        <v/>
      </c>
      <c r="L115" s="260" t="s">
        <v>282</v>
      </c>
      <c r="M115" s="267" t="str">
        <f>IF(【①】基本情報入力シート!M131="","",【①】基本情報入力シート!M131)</f>
        <v/>
      </c>
      <c r="N115" s="205" t="str">
        <f>IF(【①】基本情報入力シート!R131="","",【①】基本情報入力シート!R131)</f>
        <v/>
      </c>
      <c r="O115" s="205" t="str">
        <f>IF(【①】基本情報入力シート!W131="","",【①】基本情報入力シート!W131)</f>
        <v/>
      </c>
      <c r="P115" s="450" t="str">
        <f>IF(【①】基本情報入力シート!X131="","",【①】基本情報入力シート!X131)</f>
        <v/>
      </c>
      <c r="Q115" s="450" t="str">
        <f>IF(【①】基本情報入力シート!Y131="","",【①】基本情報入力シート!Y131)</f>
        <v/>
      </c>
      <c r="R115" s="462"/>
      <c r="S115" s="461"/>
      <c r="T115" s="461"/>
      <c r="U115" s="611"/>
      <c r="V115" s="469"/>
      <c r="W115" s="469"/>
      <c r="X115" s="469"/>
      <c r="Y115" s="469"/>
    </row>
    <row r="116" spans="1:27" ht="27.75" customHeight="1">
      <c r="A116" s="204">
        <f t="shared" si="1"/>
        <v>100</v>
      </c>
      <c r="B116" s="264" t="str">
        <f>IF(【①】基本情報入力シート!C132="","",【①】基本情報入力シート!C132)</f>
        <v/>
      </c>
      <c r="C116" s="274" t="str">
        <f>IF(【①】基本情報入力シート!D132="","",【①】基本情報入力シート!D132)</f>
        <v/>
      </c>
      <c r="D116" s="275" t="str">
        <f>IF(【①】基本情報入力シート!E132="","",【①】基本情報入力シート!E132)</f>
        <v/>
      </c>
      <c r="E116" s="268" t="str">
        <f>IF(【①】基本情報入力シート!F132="","",【①】基本情報入力シート!F132)</f>
        <v/>
      </c>
      <c r="F116" s="268" t="str">
        <f>IF(【①】基本情報入力シート!G132="","",【①】基本情報入力シート!G132)</f>
        <v/>
      </c>
      <c r="G116" s="268" t="str">
        <f>IF(【①】基本情報入力シート!H132="","",【①】基本情報入力シート!H132)</f>
        <v/>
      </c>
      <c r="H116" s="268" t="str">
        <f>IF(【①】基本情報入力シート!I132="","",【①】基本情報入力シート!I132)</f>
        <v/>
      </c>
      <c r="I116" s="268" t="str">
        <f>IF(【①】基本情報入力シート!J132="","",【①】基本情報入力シート!J132)</f>
        <v/>
      </c>
      <c r="J116" s="268" t="str">
        <f>IF(【①】基本情報入力シート!K132="","",【①】基本情報入力シート!K132)</f>
        <v/>
      </c>
      <c r="K116" s="269" t="str">
        <f>IF(【①】基本情報入力シート!L132="","",【①】基本情報入力シート!L132)</f>
        <v/>
      </c>
      <c r="L116" s="260" t="s">
        <v>283</v>
      </c>
      <c r="M116" s="205" t="str">
        <f>IF(【①】基本情報入力シート!M132="","",【①】基本情報入力シート!M132)</f>
        <v/>
      </c>
      <c r="N116" s="205" t="str">
        <f>IF(【①】基本情報入力シート!R132="","",【①】基本情報入力シート!R132)</f>
        <v/>
      </c>
      <c r="O116" s="205" t="str">
        <f>IF(【①】基本情報入力シート!W132="","",【①】基本情報入力シート!W132)</f>
        <v/>
      </c>
      <c r="P116" s="451" t="str">
        <f>IF(【①】基本情報入力シート!X132="","",【①】基本情報入力シート!X132)</f>
        <v/>
      </c>
      <c r="Q116" s="451" t="str">
        <f>IF(【①】基本情報入力シート!Y132="","",【①】基本情報入力シート!Y132)</f>
        <v/>
      </c>
      <c r="R116" s="465"/>
      <c r="S116" s="465"/>
      <c r="T116" s="465"/>
      <c r="U116" s="611"/>
      <c r="V116" s="469"/>
      <c r="W116" s="469"/>
      <c r="X116" s="469"/>
      <c r="Y116" s="4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3"/>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7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'【③】別紙様式3-1'!$W$19="×"</xm:f>
            <x14:dxf>
              <fill>
                <patternFill>
                  <bgColor theme="0" tint="-0.24994659260841701"/>
                </patternFill>
              </fill>
            </x14:dxf>
          </x14:cfRule>
          <xm:sqref>A1:Z2 A3:S3 A4:R9 Z3:Z9 R37:Y116 A10:Z36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9"/>
  <sheetViews>
    <sheetView workbookViewId="0">
      <selection activeCell="T3" sqref="T3"/>
    </sheetView>
  </sheetViews>
  <sheetFormatPr defaultColWidth="2.625" defaultRowHeight="15.4" customHeight="1"/>
  <cols>
    <col min="1" max="1" width="2.625" style="531" customWidth="1"/>
    <col min="2" max="11" width="1.75" style="531" customWidth="1"/>
    <col min="12" max="13" width="14.875" style="531" customWidth="1"/>
    <col min="14" max="14" width="13" style="531" customWidth="1"/>
    <col min="15" max="15" width="13.875" style="531" customWidth="1"/>
    <col min="16" max="16" width="12.375" style="531" customWidth="1"/>
    <col min="17" max="17" width="11.75" style="531" customWidth="1"/>
    <col min="18" max="18" width="12.875" style="531" customWidth="1"/>
    <col min="19" max="19" width="11.875" style="531" customWidth="1"/>
    <col min="20" max="24" width="2.625" style="531"/>
    <col min="25" max="25" width="2.625" style="531" customWidth="1"/>
    <col min="26" max="16384" width="2.625" style="531"/>
  </cols>
  <sheetData>
    <row r="1" spans="1:24" ht="30" customHeight="1">
      <c r="A1" s="600" t="s">
        <v>463</v>
      </c>
    </row>
    <row r="2" spans="1:24" s="532" customFormat="1" ht="15.4" customHeight="1">
      <c r="A2" s="608"/>
      <c r="B2" s="608"/>
      <c r="C2" s="608"/>
      <c r="D2" s="608"/>
      <c r="E2" s="608"/>
      <c r="F2" s="608"/>
      <c r="G2" s="608"/>
      <c r="H2" s="608"/>
      <c r="I2" s="608"/>
      <c r="J2" s="608"/>
      <c r="K2" s="608"/>
      <c r="L2" s="608"/>
      <c r="M2" s="608"/>
      <c r="N2" s="608"/>
      <c r="O2" s="608"/>
      <c r="P2" s="608"/>
      <c r="Q2" s="608"/>
      <c r="R2" s="608"/>
      <c r="S2" s="608"/>
    </row>
    <row r="3" spans="1:24" ht="27" customHeight="1">
      <c r="A3" s="1055" t="s">
        <v>468</v>
      </c>
      <c r="B3" s="1055"/>
      <c r="C3" s="1055"/>
      <c r="D3" s="1055"/>
      <c r="E3" s="1055"/>
      <c r="F3" s="1055"/>
      <c r="G3" s="1055"/>
      <c r="H3" s="1055"/>
      <c r="I3" s="1055"/>
      <c r="J3" s="1055"/>
      <c r="K3" s="1055"/>
      <c r="L3" s="1055"/>
      <c r="M3" s="1055"/>
      <c r="N3" s="1055"/>
      <c r="O3" s="1055"/>
      <c r="P3" s="1055"/>
      <c r="Q3" s="1055"/>
      <c r="R3" s="1055"/>
      <c r="S3" s="1055"/>
    </row>
    <row r="4" spans="1:24" ht="15.4" customHeight="1">
      <c r="A4" s="609"/>
      <c r="B4" s="609"/>
      <c r="C4" s="609"/>
      <c r="D4" s="609"/>
      <c r="E4" s="609"/>
      <c r="F4" s="609"/>
      <c r="G4" s="609"/>
      <c r="H4" s="609"/>
      <c r="I4" s="609"/>
      <c r="J4" s="609"/>
      <c r="K4" s="609"/>
      <c r="L4" s="609"/>
      <c r="M4" s="609"/>
      <c r="N4" s="609"/>
      <c r="O4" s="609"/>
      <c r="P4" s="610"/>
      <c r="Q4" s="610"/>
      <c r="R4" s="610"/>
      <c r="S4" s="610"/>
    </row>
    <row r="5" spans="1:24" s="534" customFormat="1" ht="15.4" customHeight="1">
      <c r="A5" s="533"/>
      <c r="B5" s="1056" t="s">
        <v>423</v>
      </c>
      <c r="C5" s="1057"/>
      <c r="D5" s="1057"/>
      <c r="E5" s="1057"/>
      <c r="F5" s="1057"/>
      <c r="G5" s="1057"/>
      <c r="H5" s="1057"/>
      <c r="I5" s="1057"/>
      <c r="J5" s="1057"/>
      <c r="K5" s="1057"/>
      <c r="L5" s="1056" t="str">
        <f>IF(【①】基本情報入力シート!$M$16="","",【①】基本情報入力シート!$M$16)</f>
        <v/>
      </c>
      <c r="M5" s="1057"/>
      <c r="N5" s="1057"/>
      <c r="O5" s="1057"/>
      <c r="P5" s="1057"/>
      <c r="Q5" s="1057"/>
      <c r="R5" s="1058"/>
      <c r="S5" s="578"/>
    </row>
    <row r="6" spans="1:24" s="534" customFormat="1" ht="15.4" customHeight="1">
      <c r="A6" s="533"/>
      <c r="B6" s="1059"/>
      <c r="C6" s="1060"/>
      <c r="D6" s="1060"/>
      <c r="E6" s="1060"/>
      <c r="F6" s="1060"/>
      <c r="G6" s="1060"/>
      <c r="H6" s="1060"/>
      <c r="I6" s="1060"/>
      <c r="J6" s="1060"/>
      <c r="K6" s="1060"/>
      <c r="L6" s="1059"/>
      <c r="M6" s="1060"/>
      <c r="N6" s="1060"/>
      <c r="O6" s="1060"/>
      <c r="P6" s="1060"/>
      <c r="Q6" s="1060"/>
      <c r="R6" s="1061"/>
      <c r="S6" s="578"/>
    </row>
    <row r="7" spans="1:24" s="534" customFormat="1" ht="15.4" customHeight="1">
      <c r="A7" s="533"/>
      <c r="B7" s="535" t="s">
        <v>424</v>
      </c>
      <c r="C7" s="533"/>
      <c r="D7" s="533"/>
      <c r="E7" s="533"/>
      <c r="F7" s="533"/>
      <c r="G7" s="533"/>
      <c r="H7" s="533"/>
      <c r="I7" s="533"/>
      <c r="J7" s="533"/>
      <c r="K7" s="533"/>
      <c r="L7" s="533"/>
      <c r="M7" s="533"/>
      <c r="N7" s="533"/>
      <c r="O7" s="533"/>
      <c r="P7" s="533"/>
      <c r="Q7" s="533"/>
      <c r="R7" s="533"/>
      <c r="S7" s="533"/>
    </row>
    <row r="8" spans="1:24" s="538" customFormat="1" ht="24.75" customHeight="1">
      <c r="A8" s="536"/>
      <c r="B8" s="1063" t="s">
        <v>7</v>
      </c>
      <c r="C8" s="1064"/>
      <c r="D8" s="1064"/>
      <c r="E8" s="1064"/>
      <c r="F8" s="1064"/>
      <c r="G8" s="1064"/>
      <c r="H8" s="1064"/>
      <c r="I8" s="1064"/>
      <c r="J8" s="1064"/>
      <c r="K8" s="1064"/>
      <c r="L8" s="1067" t="s">
        <v>425</v>
      </c>
      <c r="M8" s="1067" t="s">
        <v>8</v>
      </c>
      <c r="N8" s="1069" t="s">
        <v>460</v>
      </c>
      <c r="O8" s="603"/>
      <c r="P8" s="1071" t="s">
        <v>459</v>
      </c>
      <c r="Q8" s="605"/>
      <c r="R8" s="1073" t="s">
        <v>458</v>
      </c>
      <c r="S8" s="607"/>
      <c r="T8" s="537"/>
      <c r="U8" s="537"/>
      <c r="V8" s="537"/>
      <c r="W8" s="537"/>
      <c r="X8" s="537"/>
    </row>
    <row r="9" spans="1:24" s="538" customFormat="1" ht="54.75" customHeight="1">
      <c r="A9" s="536"/>
      <c r="B9" s="1065"/>
      <c r="C9" s="1066"/>
      <c r="D9" s="1066"/>
      <c r="E9" s="1066"/>
      <c r="F9" s="1066"/>
      <c r="G9" s="1066"/>
      <c r="H9" s="1066"/>
      <c r="I9" s="1066"/>
      <c r="J9" s="1066"/>
      <c r="K9" s="1066"/>
      <c r="L9" s="1068"/>
      <c r="M9" s="1068"/>
      <c r="N9" s="1070"/>
      <c r="O9" s="579" t="s">
        <v>426</v>
      </c>
      <c r="P9" s="1072"/>
      <c r="Q9" s="580" t="s">
        <v>426</v>
      </c>
      <c r="R9" s="1074"/>
      <c r="S9" s="580" t="s">
        <v>426</v>
      </c>
      <c r="T9" s="537"/>
      <c r="U9" s="537"/>
      <c r="V9" s="537"/>
      <c r="W9" s="537"/>
      <c r="X9" s="537"/>
    </row>
    <row r="10" spans="1:24" s="534" customFormat="1" ht="20.25" customHeight="1">
      <c r="A10" s="533">
        <v>1</v>
      </c>
      <c r="B10" s="539" t="str">
        <f>IF(【①】基本情報入力シート!C33="","",【①】基本情報入力シート!C33)</f>
        <v/>
      </c>
      <c r="C10" s="582" t="str">
        <f>IF(【①】基本情報入力シート!D33="","",【①】基本情報入力シート!D33)</f>
        <v/>
      </c>
      <c r="D10" s="582" t="str">
        <f>IF(【①】基本情報入力シート!E33="","",【①】基本情報入力シート!E33)</f>
        <v/>
      </c>
      <c r="E10" s="582" t="str">
        <f>IF(【①】基本情報入力シート!F33="","",【①】基本情報入力シート!F33)</f>
        <v/>
      </c>
      <c r="F10" s="582" t="str">
        <f>IF(【①】基本情報入力シート!G33="","",【①】基本情報入力シート!G33)</f>
        <v/>
      </c>
      <c r="G10" s="582" t="str">
        <f>IF(【①】基本情報入力シート!H33="","",【①】基本情報入力シート!H33)</f>
        <v/>
      </c>
      <c r="H10" s="582" t="str">
        <f>IF(【①】基本情報入力シート!I33="","",【①】基本情報入力シート!I33)</f>
        <v/>
      </c>
      <c r="I10" s="582" t="str">
        <f>IF(【①】基本情報入力シート!J33="","",【①】基本情報入力シート!J33)</f>
        <v/>
      </c>
      <c r="J10" s="582" t="str">
        <f>IF(【①】基本情報入力シート!K33="","",【①】基本情報入力シート!K33)</f>
        <v/>
      </c>
      <c r="K10" s="581" t="str">
        <f>IF(【①】基本情報入力シート!L33="","",【①】基本情報入力シート!L33)</f>
        <v/>
      </c>
      <c r="L10" s="539" t="str">
        <f>IF(【①】基本情報入力シート!X33="","",【①】基本情報入力シート!X33)</f>
        <v/>
      </c>
      <c r="M10" s="539" t="str">
        <f>IF(【①】基本情報入力シート!Y33="","",【①】基本情報入力シート!Y33)</f>
        <v/>
      </c>
      <c r="N10" s="596" t="str">
        <f>IF('【②】別紙様式3-2'!S19="","",'【②】別紙様式3-2'!S19)</f>
        <v/>
      </c>
      <c r="O10" s="601"/>
      <c r="P10" s="598" t="str">
        <f>IF('【②】別紙様式3-2'!X19="","",'【②】別紙様式3-2'!X19)</f>
        <v/>
      </c>
      <c r="Q10" s="599"/>
      <c r="R10" s="598" t="str">
        <f>IF('【②】 別紙様式3-3'!U17="","",'【②】 別紙様式3-3'!U17)</f>
        <v/>
      </c>
      <c r="S10" s="594"/>
    </row>
    <row r="11" spans="1:24" s="534" customFormat="1" ht="20.25" customHeight="1">
      <c r="A11" s="533">
        <v>2</v>
      </c>
      <c r="B11" s="539" t="str">
        <f>IF(【①】基本情報入力シート!C34="","",【①】基本情報入力シート!C34)</f>
        <v/>
      </c>
      <c r="C11" s="582" t="str">
        <f>IF(【①】基本情報入力シート!D34="","",【①】基本情報入力シート!D34)</f>
        <v/>
      </c>
      <c r="D11" s="582" t="str">
        <f>IF(【①】基本情報入力シート!E34="","",【①】基本情報入力シート!E34)</f>
        <v/>
      </c>
      <c r="E11" s="582" t="str">
        <f>IF(【①】基本情報入力シート!F34="","",【①】基本情報入力シート!F34)</f>
        <v/>
      </c>
      <c r="F11" s="582" t="str">
        <f>IF(【①】基本情報入力シート!G34="","",【①】基本情報入力シート!G34)</f>
        <v/>
      </c>
      <c r="G11" s="582" t="str">
        <f>IF(【①】基本情報入力シート!H34="","",【①】基本情報入力シート!H34)</f>
        <v/>
      </c>
      <c r="H11" s="582" t="str">
        <f>IF(【①】基本情報入力シート!I34="","",【①】基本情報入力シート!I34)</f>
        <v/>
      </c>
      <c r="I11" s="582" t="str">
        <f>IF(【①】基本情報入力シート!J34="","",【①】基本情報入力シート!J34)</f>
        <v/>
      </c>
      <c r="J11" s="582" t="str">
        <f>IF(【①】基本情報入力シート!K34="","",【①】基本情報入力シート!K34)</f>
        <v/>
      </c>
      <c r="K11" s="581" t="str">
        <f>IF(【①】基本情報入力シート!L34="","",【①】基本情報入力シート!L34)</f>
        <v/>
      </c>
      <c r="L11" s="539" t="str">
        <f>IF(【①】基本情報入力シート!X34="","",【①】基本情報入力シート!X34)</f>
        <v/>
      </c>
      <c r="M11" s="539" t="str">
        <f>IF(【①】基本情報入力シート!Y34="","",【①】基本情報入力シート!Y34)</f>
        <v/>
      </c>
      <c r="N11" s="596" t="str">
        <f>IF('【②】別紙様式3-2'!S20="","",'【②】別紙様式3-2'!S20)</f>
        <v/>
      </c>
      <c r="O11" s="601"/>
      <c r="P11" s="598" t="str">
        <f>IF('【②】別紙様式3-2'!X20="","",'【②】別紙様式3-2'!X20)</f>
        <v/>
      </c>
      <c r="Q11" s="599"/>
      <c r="R11" s="598" t="str">
        <f>IF('【②】 別紙様式3-3'!U18="","",'【②】 別紙様式3-3'!U18)</f>
        <v/>
      </c>
      <c r="S11" s="594"/>
    </row>
    <row r="12" spans="1:24" s="534" customFormat="1" ht="20.25" customHeight="1">
      <c r="A12" s="533">
        <v>3</v>
      </c>
      <c r="B12" s="539" t="str">
        <f>IF(【①】基本情報入力シート!C35="","",【①】基本情報入力シート!C35)</f>
        <v/>
      </c>
      <c r="C12" s="582" t="str">
        <f>IF(【①】基本情報入力シート!D35="","",【①】基本情報入力シート!D35)</f>
        <v/>
      </c>
      <c r="D12" s="582" t="str">
        <f>IF(【①】基本情報入力シート!E35="","",【①】基本情報入力シート!E35)</f>
        <v/>
      </c>
      <c r="E12" s="582" t="str">
        <f>IF(【①】基本情報入力シート!F35="","",【①】基本情報入力シート!F35)</f>
        <v/>
      </c>
      <c r="F12" s="582" t="str">
        <f>IF(【①】基本情報入力シート!G35="","",【①】基本情報入力シート!G35)</f>
        <v/>
      </c>
      <c r="G12" s="582" t="str">
        <f>IF(【①】基本情報入力シート!H35="","",【①】基本情報入力シート!H35)</f>
        <v/>
      </c>
      <c r="H12" s="582" t="str">
        <f>IF(【①】基本情報入力シート!I35="","",【①】基本情報入力シート!I35)</f>
        <v/>
      </c>
      <c r="I12" s="582" t="str">
        <f>IF(【①】基本情報入力シート!J35="","",【①】基本情報入力シート!J35)</f>
        <v/>
      </c>
      <c r="J12" s="582" t="str">
        <f>IF(【①】基本情報入力シート!K35="","",【①】基本情報入力シート!K35)</f>
        <v/>
      </c>
      <c r="K12" s="581" t="str">
        <f>IF(【①】基本情報入力シート!L35="","",【①】基本情報入力シート!L35)</f>
        <v/>
      </c>
      <c r="L12" s="539" t="str">
        <f>IF(【①】基本情報入力シート!X35="","",【①】基本情報入力シート!X35)</f>
        <v/>
      </c>
      <c r="M12" s="539" t="str">
        <f>IF(【①】基本情報入力シート!Y35="","",【①】基本情報入力シート!Y35)</f>
        <v/>
      </c>
      <c r="N12" s="596" t="str">
        <f>IF('【②】別紙様式3-2'!S21="","",'【②】別紙様式3-2'!S21)</f>
        <v/>
      </c>
      <c r="O12" s="601"/>
      <c r="P12" s="598" t="str">
        <f>IF('【②】別紙様式3-2'!X21="","",'【②】別紙様式3-2'!X21)</f>
        <v/>
      </c>
      <c r="Q12" s="599"/>
      <c r="R12" s="598" t="str">
        <f>IF('【②】 別紙様式3-3'!U19="","",'【②】 別紙様式3-3'!U19)</f>
        <v/>
      </c>
      <c r="S12" s="594"/>
    </row>
    <row r="13" spans="1:24" s="534" customFormat="1" ht="20.25" customHeight="1">
      <c r="A13" s="533">
        <v>4</v>
      </c>
      <c r="B13" s="539" t="str">
        <f>IF(【①】基本情報入力シート!C36="","",【①】基本情報入力シート!C36)</f>
        <v/>
      </c>
      <c r="C13" s="582" t="str">
        <f>IF(【①】基本情報入力シート!D36="","",【①】基本情報入力シート!D36)</f>
        <v/>
      </c>
      <c r="D13" s="582" t="str">
        <f>IF(【①】基本情報入力シート!E36="","",【①】基本情報入力シート!E36)</f>
        <v/>
      </c>
      <c r="E13" s="582" t="str">
        <f>IF(【①】基本情報入力シート!F36="","",【①】基本情報入力シート!F36)</f>
        <v/>
      </c>
      <c r="F13" s="582" t="str">
        <f>IF(【①】基本情報入力シート!G36="","",【①】基本情報入力シート!G36)</f>
        <v/>
      </c>
      <c r="G13" s="582" t="str">
        <f>IF(【①】基本情報入力シート!H36="","",【①】基本情報入力シート!H36)</f>
        <v/>
      </c>
      <c r="H13" s="582" t="str">
        <f>IF(【①】基本情報入力シート!I36="","",【①】基本情報入力シート!I36)</f>
        <v/>
      </c>
      <c r="I13" s="582" t="str">
        <f>IF(【①】基本情報入力シート!J36="","",【①】基本情報入力シート!J36)</f>
        <v/>
      </c>
      <c r="J13" s="582" t="str">
        <f>IF(【①】基本情報入力シート!K36="","",【①】基本情報入力シート!K36)</f>
        <v/>
      </c>
      <c r="K13" s="581" t="str">
        <f>IF(【①】基本情報入力シート!L36="","",【①】基本情報入力シート!L36)</f>
        <v/>
      </c>
      <c r="L13" s="539" t="str">
        <f>IF(【①】基本情報入力シート!X36="","",【①】基本情報入力シート!X36)</f>
        <v/>
      </c>
      <c r="M13" s="539" t="str">
        <f>IF(【①】基本情報入力シート!Y36="","",【①】基本情報入力シート!Y36)</f>
        <v/>
      </c>
      <c r="N13" s="596" t="str">
        <f>IF('【②】別紙様式3-2'!S22="","",'【②】別紙様式3-2'!S22)</f>
        <v/>
      </c>
      <c r="O13" s="601"/>
      <c r="P13" s="598" t="str">
        <f>IF('【②】別紙様式3-2'!X22="","",'【②】別紙様式3-2'!X22)</f>
        <v/>
      </c>
      <c r="Q13" s="599"/>
      <c r="R13" s="598" t="str">
        <f>IF('【②】 別紙様式3-3'!U20="","",'【②】 別紙様式3-3'!U20)</f>
        <v/>
      </c>
      <c r="S13" s="594"/>
    </row>
    <row r="14" spans="1:24" s="534" customFormat="1" ht="20.25" customHeight="1">
      <c r="A14" s="533">
        <v>5</v>
      </c>
      <c r="B14" s="539" t="str">
        <f>IF(【①】基本情報入力シート!C37="","",【①】基本情報入力シート!C37)</f>
        <v/>
      </c>
      <c r="C14" s="582" t="str">
        <f>IF(【①】基本情報入力シート!D37="","",【①】基本情報入力シート!D37)</f>
        <v/>
      </c>
      <c r="D14" s="582" t="str">
        <f>IF(【①】基本情報入力シート!E37="","",【①】基本情報入力シート!E37)</f>
        <v/>
      </c>
      <c r="E14" s="582" t="str">
        <f>IF(【①】基本情報入力シート!F37="","",【①】基本情報入力シート!F37)</f>
        <v/>
      </c>
      <c r="F14" s="582" t="str">
        <f>IF(【①】基本情報入力シート!G37="","",【①】基本情報入力シート!G37)</f>
        <v/>
      </c>
      <c r="G14" s="582" t="str">
        <f>IF(【①】基本情報入力シート!H37="","",【①】基本情報入力シート!H37)</f>
        <v/>
      </c>
      <c r="H14" s="582" t="str">
        <f>IF(【①】基本情報入力シート!I37="","",【①】基本情報入力シート!I37)</f>
        <v/>
      </c>
      <c r="I14" s="582" t="str">
        <f>IF(【①】基本情報入力シート!J37="","",【①】基本情報入力シート!J37)</f>
        <v/>
      </c>
      <c r="J14" s="582" t="str">
        <f>IF(【①】基本情報入力シート!K37="","",【①】基本情報入力シート!K37)</f>
        <v/>
      </c>
      <c r="K14" s="581" t="str">
        <f>IF(【①】基本情報入力シート!L37="","",【①】基本情報入力シート!L37)</f>
        <v/>
      </c>
      <c r="L14" s="539" t="str">
        <f>IF(【①】基本情報入力シート!X37="","",【①】基本情報入力シート!X37)</f>
        <v/>
      </c>
      <c r="M14" s="539" t="str">
        <f>IF(【①】基本情報入力シート!Y37="","",【①】基本情報入力シート!Y37)</f>
        <v/>
      </c>
      <c r="N14" s="596" t="str">
        <f>IF('【②】別紙様式3-2'!S23="","",'【②】別紙様式3-2'!S23)</f>
        <v/>
      </c>
      <c r="O14" s="601"/>
      <c r="P14" s="598" t="str">
        <f>IF('【②】別紙様式3-2'!X23="","",'【②】別紙様式3-2'!X23)</f>
        <v/>
      </c>
      <c r="Q14" s="599"/>
      <c r="R14" s="598" t="str">
        <f>IF('【②】 別紙様式3-3'!U21="","",'【②】 別紙様式3-3'!U21)</f>
        <v/>
      </c>
      <c r="S14" s="594"/>
    </row>
    <row r="15" spans="1:24" s="534" customFormat="1" ht="20.25" customHeight="1">
      <c r="A15" s="533">
        <v>6</v>
      </c>
      <c r="B15" s="539" t="str">
        <f>IF(【①】基本情報入力シート!C38="","",【①】基本情報入力シート!C38)</f>
        <v/>
      </c>
      <c r="C15" s="582" t="str">
        <f>IF(【①】基本情報入力シート!D38="","",【①】基本情報入力シート!D38)</f>
        <v/>
      </c>
      <c r="D15" s="582" t="str">
        <f>IF(【①】基本情報入力シート!E38="","",【①】基本情報入力シート!E38)</f>
        <v/>
      </c>
      <c r="E15" s="582" t="str">
        <f>IF(【①】基本情報入力シート!F38="","",【①】基本情報入力シート!F38)</f>
        <v/>
      </c>
      <c r="F15" s="582" t="str">
        <f>IF(【①】基本情報入力シート!G38="","",【①】基本情報入力シート!G38)</f>
        <v/>
      </c>
      <c r="G15" s="582" t="str">
        <f>IF(【①】基本情報入力シート!H38="","",【①】基本情報入力シート!H38)</f>
        <v/>
      </c>
      <c r="H15" s="582" t="str">
        <f>IF(【①】基本情報入力シート!I38="","",【①】基本情報入力シート!I38)</f>
        <v/>
      </c>
      <c r="I15" s="582" t="str">
        <f>IF(【①】基本情報入力シート!J38="","",【①】基本情報入力シート!J38)</f>
        <v/>
      </c>
      <c r="J15" s="582" t="str">
        <f>IF(【①】基本情報入力シート!K38="","",【①】基本情報入力シート!K38)</f>
        <v/>
      </c>
      <c r="K15" s="581" t="str">
        <f>IF(【①】基本情報入力シート!L38="","",【①】基本情報入力シート!L38)</f>
        <v/>
      </c>
      <c r="L15" s="539" t="str">
        <f>IF(【①】基本情報入力シート!X38="","",【①】基本情報入力シート!X38)</f>
        <v/>
      </c>
      <c r="M15" s="539" t="str">
        <f>IF(【①】基本情報入力シート!Y38="","",【①】基本情報入力シート!Y38)</f>
        <v/>
      </c>
      <c r="N15" s="596" t="str">
        <f>IF('【②】別紙様式3-2'!S24="","",'【②】別紙様式3-2'!S24)</f>
        <v/>
      </c>
      <c r="O15" s="601"/>
      <c r="P15" s="598" t="str">
        <f>IF('【②】別紙様式3-2'!X24="","",'【②】別紙様式3-2'!X24)</f>
        <v/>
      </c>
      <c r="Q15" s="599"/>
      <c r="R15" s="598" t="str">
        <f>IF('【②】 別紙様式3-3'!U22="","",'【②】 別紙様式3-3'!U22)</f>
        <v/>
      </c>
      <c r="S15" s="594"/>
    </row>
    <row r="16" spans="1:24" s="534" customFormat="1" ht="22.5" customHeight="1">
      <c r="A16" s="533">
        <v>7</v>
      </c>
      <c r="B16" s="539" t="str">
        <f>IF(【①】基本情報入力シート!C39="","",【①】基本情報入力シート!C39)</f>
        <v/>
      </c>
      <c r="C16" s="582" t="str">
        <f>IF(【①】基本情報入力シート!D39="","",【①】基本情報入力シート!D39)</f>
        <v/>
      </c>
      <c r="D16" s="582" t="str">
        <f>IF(【①】基本情報入力シート!E39="","",【①】基本情報入力シート!E39)</f>
        <v/>
      </c>
      <c r="E16" s="582" t="str">
        <f>IF(【①】基本情報入力シート!F39="","",【①】基本情報入力シート!F39)</f>
        <v/>
      </c>
      <c r="F16" s="582" t="str">
        <f>IF(【①】基本情報入力シート!G39="","",【①】基本情報入力シート!G39)</f>
        <v/>
      </c>
      <c r="G16" s="582" t="str">
        <f>IF(【①】基本情報入力シート!H39="","",【①】基本情報入力シート!H39)</f>
        <v/>
      </c>
      <c r="H16" s="582" t="str">
        <f>IF(【①】基本情報入力シート!I39="","",【①】基本情報入力シート!I39)</f>
        <v/>
      </c>
      <c r="I16" s="582" t="str">
        <f>IF(【①】基本情報入力シート!J39="","",【①】基本情報入力シート!J39)</f>
        <v/>
      </c>
      <c r="J16" s="582" t="str">
        <f>IF(【①】基本情報入力シート!K39="","",【①】基本情報入力シート!K39)</f>
        <v/>
      </c>
      <c r="K16" s="581" t="str">
        <f>IF(【①】基本情報入力シート!L39="","",【①】基本情報入力シート!L39)</f>
        <v/>
      </c>
      <c r="L16" s="539" t="str">
        <f>IF(【①】基本情報入力シート!X39="","",【①】基本情報入力シート!X39)</f>
        <v/>
      </c>
      <c r="M16" s="539" t="str">
        <f>IF(【①】基本情報入力シート!Y39="","",【①】基本情報入力シート!Y39)</f>
        <v/>
      </c>
      <c r="N16" s="596" t="str">
        <f>IF('【②】別紙様式3-2'!S25="","",'【②】別紙様式3-2'!S25)</f>
        <v/>
      </c>
      <c r="O16" s="601"/>
      <c r="P16" s="598" t="str">
        <f>IF('【②】別紙様式3-2'!X25="","",'【②】別紙様式3-2'!X25)</f>
        <v/>
      </c>
      <c r="Q16" s="599"/>
      <c r="R16" s="598" t="str">
        <f>IF('【②】 別紙様式3-3'!U23="","",'【②】 別紙様式3-3'!U23)</f>
        <v/>
      </c>
      <c r="S16" s="594"/>
    </row>
    <row r="17" spans="1:19" s="534" customFormat="1" ht="22.5" customHeight="1">
      <c r="A17" s="533">
        <v>8</v>
      </c>
      <c r="B17" s="539" t="str">
        <f>IF(【①】基本情報入力シート!C40="","",【①】基本情報入力シート!C40)</f>
        <v/>
      </c>
      <c r="C17" s="582" t="str">
        <f>IF(【①】基本情報入力シート!D40="","",【①】基本情報入力シート!D40)</f>
        <v/>
      </c>
      <c r="D17" s="582" t="str">
        <f>IF(【①】基本情報入力シート!E40="","",【①】基本情報入力シート!E40)</f>
        <v/>
      </c>
      <c r="E17" s="582" t="str">
        <f>IF(【①】基本情報入力シート!F40="","",【①】基本情報入力シート!F40)</f>
        <v/>
      </c>
      <c r="F17" s="582" t="str">
        <f>IF(【①】基本情報入力シート!G40="","",【①】基本情報入力シート!G40)</f>
        <v/>
      </c>
      <c r="G17" s="582" t="str">
        <f>IF(【①】基本情報入力シート!H40="","",【①】基本情報入力シート!H40)</f>
        <v/>
      </c>
      <c r="H17" s="582" t="str">
        <f>IF(【①】基本情報入力シート!I40="","",【①】基本情報入力シート!I40)</f>
        <v/>
      </c>
      <c r="I17" s="582" t="str">
        <f>IF(【①】基本情報入力シート!J40="","",【①】基本情報入力シート!J40)</f>
        <v/>
      </c>
      <c r="J17" s="582" t="str">
        <f>IF(【①】基本情報入力シート!K40="","",【①】基本情報入力シート!K40)</f>
        <v/>
      </c>
      <c r="K17" s="581" t="str">
        <f>IF(【①】基本情報入力シート!L40="","",【①】基本情報入力シート!L40)</f>
        <v/>
      </c>
      <c r="L17" s="539" t="str">
        <f>IF(【①】基本情報入力シート!X40="","",【①】基本情報入力シート!X40)</f>
        <v/>
      </c>
      <c r="M17" s="539" t="str">
        <f>IF(【①】基本情報入力シート!Y40="","",【①】基本情報入力シート!Y40)</f>
        <v/>
      </c>
      <c r="N17" s="596" t="str">
        <f>IF('【②】別紙様式3-2'!S26="","",'【②】別紙様式3-2'!S26)</f>
        <v/>
      </c>
      <c r="O17" s="601"/>
      <c r="P17" s="598" t="str">
        <f>IF('【②】別紙様式3-2'!X26="","",'【②】別紙様式3-2'!X26)</f>
        <v/>
      </c>
      <c r="Q17" s="599"/>
      <c r="R17" s="598" t="str">
        <f>IF('【②】 別紙様式3-3'!U24="","",'【②】 別紙様式3-3'!U24)</f>
        <v/>
      </c>
      <c r="S17" s="594"/>
    </row>
    <row r="18" spans="1:19" s="534" customFormat="1" ht="22.5" customHeight="1">
      <c r="A18" s="533">
        <v>9</v>
      </c>
      <c r="B18" s="539" t="str">
        <f>IF(【①】基本情報入力シート!C41="","",【①】基本情報入力シート!C41)</f>
        <v/>
      </c>
      <c r="C18" s="582" t="str">
        <f>IF(【①】基本情報入力シート!D41="","",【①】基本情報入力シート!D41)</f>
        <v/>
      </c>
      <c r="D18" s="582" t="str">
        <f>IF(【①】基本情報入力シート!E41="","",【①】基本情報入力シート!E41)</f>
        <v/>
      </c>
      <c r="E18" s="582" t="str">
        <f>IF(【①】基本情報入力シート!F41="","",【①】基本情報入力シート!F41)</f>
        <v/>
      </c>
      <c r="F18" s="582" t="str">
        <f>IF(【①】基本情報入力シート!G41="","",【①】基本情報入力シート!G41)</f>
        <v/>
      </c>
      <c r="G18" s="582" t="str">
        <f>IF(【①】基本情報入力シート!H41="","",【①】基本情報入力シート!H41)</f>
        <v/>
      </c>
      <c r="H18" s="582" t="str">
        <f>IF(【①】基本情報入力シート!I41="","",【①】基本情報入力シート!I41)</f>
        <v/>
      </c>
      <c r="I18" s="582" t="str">
        <f>IF(【①】基本情報入力シート!J41="","",【①】基本情報入力シート!J41)</f>
        <v/>
      </c>
      <c r="J18" s="582" t="str">
        <f>IF(【①】基本情報入力シート!K41="","",【①】基本情報入力シート!K41)</f>
        <v/>
      </c>
      <c r="K18" s="581" t="str">
        <f>IF(【①】基本情報入力シート!L41="","",【①】基本情報入力シート!L41)</f>
        <v/>
      </c>
      <c r="L18" s="539" t="str">
        <f>IF(【①】基本情報入力シート!X41="","",【①】基本情報入力シート!X41)</f>
        <v/>
      </c>
      <c r="M18" s="539" t="str">
        <f>IF(【①】基本情報入力シート!Y41="","",【①】基本情報入力シート!Y41)</f>
        <v/>
      </c>
      <c r="N18" s="596" t="str">
        <f>IF('【②】別紙様式3-2'!S27="","",'【②】別紙様式3-2'!S27)</f>
        <v/>
      </c>
      <c r="O18" s="601"/>
      <c r="P18" s="598" t="str">
        <f>IF('【②】別紙様式3-2'!X27="","",'【②】別紙様式3-2'!X27)</f>
        <v/>
      </c>
      <c r="Q18" s="599"/>
      <c r="R18" s="598" t="str">
        <f>IF('【②】 別紙様式3-3'!U25="","",'【②】 別紙様式3-3'!U25)</f>
        <v/>
      </c>
      <c r="S18" s="594"/>
    </row>
    <row r="19" spans="1:19" s="534" customFormat="1" ht="20.25" customHeight="1">
      <c r="A19" s="533">
        <v>10</v>
      </c>
      <c r="B19" s="539" t="str">
        <f>IF(【①】基本情報入力シート!C42="","",【①】基本情報入力シート!C42)</f>
        <v/>
      </c>
      <c r="C19" s="582" t="str">
        <f>IF(【①】基本情報入力シート!D42="","",【①】基本情報入力シート!D42)</f>
        <v/>
      </c>
      <c r="D19" s="582" t="str">
        <f>IF(【①】基本情報入力シート!E42="","",【①】基本情報入力シート!E42)</f>
        <v/>
      </c>
      <c r="E19" s="582" t="str">
        <f>IF(【①】基本情報入力シート!F42="","",【①】基本情報入力シート!F42)</f>
        <v/>
      </c>
      <c r="F19" s="582" t="str">
        <f>IF(【①】基本情報入力シート!G42="","",【①】基本情報入力シート!G42)</f>
        <v/>
      </c>
      <c r="G19" s="582" t="str">
        <f>IF(【①】基本情報入力シート!H42="","",【①】基本情報入力シート!H42)</f>
        <v/>
      </c>
      <c r="H19" s="582" t="str">
        <f>IF(【①】基本情報入力シート!I42="","",【①】基本情報入力シート!I42)</f>
        <v/>
      </c>
      <c r="I19" s="582" t="str">
        <f>IF(【①】基本情報入力シート!J42="","",【①】基本情報入力シート!J42)</f>
        <v/>
      </c>
      <c r="J19" s="582" t="str">
        <f>IF(【①】基本情報入力シート!K42="","",【①】基本情報入力シート!K42)</f>
        <v/>
      </c>
      <c r="K19" s="581" t="str">
        <f>IF(【①】基本情報入力シート!L42="","",【①】基本情報入力シート!L42)</f>
        <v/>
      </c>
      <c r="L19" s="539" t="str">
        <f>IF(【①】基本情報入力シート!X42="","",【①】基本情報入力シート!X42)</f>
        <v/>
      </c>
      <c r="M19" s="539" t="str">
        <f>IF(【①】基本情報入力シート!Y42="","",【①】基本情報入力シート!Y42)</f>
        <v/>
      </c>
      <c r="N19" s="596" t="str">
        <f>IF('【②】別紙様式3-2'!S28="","",'【②】別紙様式3-2'!S28)</f>
        <v/>
      </c>
      <c r="O19" s="601"/>
      <c r="P19" s="598" t="str">
        <f>IF('【②】別紙様式3-2'!X28="","",'【②】別紙様式3-2'!X28)</f>
        <v/>
      </c>
      <c r="Q19" s="599"/>
      <c r="R19" s="598" t="str">
        <f>IF('【②】 別紙様式3-3'!U26="","",'【②】 別紙様式3-3'!U26)</f>
        <v/>
      </c>
      <c r="S19" s="594"/>
    </row>
    <row r="20" spans="1:19" s="534" customFormat="1" ht="20.25" customHeight="1">
      <c r="A20" s="533">
        <v>11</v>
      </c>
      <c r="B20" s="539" t="str">
        <f>IF(【①】基本情報入力シート!C43="","",【①】基本情報入力シート!C43)</f>
        <v/>
      </c>
      <c r="C20" s="582" t="str">
        <f>IF(【①】基本情報入力シート!D43="","",【①】基本情報入力シート!D43)</f>
        <v/>
      </c>
      <c r="D20" s="582" t="str">
        <f>IF(【①】基本情報入力シート!E43="","",【①】基本情報入力シート!E43)</f>
        <v/>
      </c>
      <c r="E20" s="582" t="str">
        <f>IF(【①】基本情報入力シート!F43="","",【①】基本情報入力シート!F43)</f>
        <v/>
      </c>
      <c r="F20" s="582" t="str">
        <f>IF(【①】基本情報入力シート!G43="","",【①】基本情報入力シート!G43)</f>
        <v/>
      </c>
      <c r="G20" s="582" t="str">
        <f>IF(【①】基本情報入力シート!H43="","",【①】基本情報入力シート!H43)</f>
        <v/>
      </c>
      <c r="H20" s="582" t="str">
        <f>IF(【①】基本情報入力シート!I43="","",【①】基本情報入力シート!I43)</f>
        <v/>
      </c>
      <c r="I20" s="582" t="str">
        <f>IF(【①】基本情報入力シート!J43="","",【①】基本情報入力シート!J43)</f>
        <v/>
      </c>
      <c r="J20" s="582" t="str">
        <f>IF(【①】基本情報入力シート!K43="","",【①】基本情報入力シート!K43)</f>
        <v/>
      </c>
      <c r="K20" s="581" t="str">
        <f>IF(【①】基本情報入力シート!L43="","",【①】基本情報入力シート!L43)</f>
        <v/>
      </c>
      <c r="L20" s="539" t="str">
        <f>IF(【①】基本情報入力シート!X43="","",【①】基本情報入力シート!X43)</f>
        <v/>
      </c>
      <c r="M20" s="539" t="str">
        <f>IF(【①】基本情報入力シート!Y43="","",【①】基本情報入力シート!Y43)</f>
        <v/>
      </c>
      <c r="N20" s="596" t="str">
        <f>IF('【②】別紙様式3-2'!S29="","",'【②】別紙様式3-2'!S29)</f>
        <v/>
      </c>
      <c r="O20" s="601"/>
      <c r="P20" s="598" t="str">
        <f>IF('【②】別紙様式3-2'!X29="","",'【②】別紙様式3-2'!X29)</f>
        <v/>
      </c>
      <c r="Q20" s="599"/>
      <c r="R20" s="598" t="str">
        <f>IF('【②】 別紙様式3-3'!U27="","",'【②】 別紙様式3-3'!U27)</f>
        <v/>
      </c>
      <c r="S20" s="594"/>
    </row>
    <row r="21" spans="1:19" s="534" customFormat="1" ht="20.25" customHeight="1">
      <c r="A21" s="533">
        <v>12</v>
      </c>
      <c r="B21" s="539" t="str">
        <f>IF(【①】基本情報入力シート!C44="","",【①】基本情報入力シート!C44)</f>
        <v/>
      </c>
      <c r="C21" s="582" t="str">
        <f>IF(【①】基本情報入力シート!D44="","",【①】基本情報入力シート!D44)</f>
        <v/>
      </c>
      <c r="D21" s="582" t="str">
        <f>IF(【①】基本情報入力シート!E44="","",【①】基本情報入力シート!E44)</f>
        <v/>
      </c>
      <c r="E21" s="582" t="str">
        <f>IF(【①】基本情報入力シート!F44="","",【①】基本情報入力シート!F44)</f>
        <v/>
      </c>
      <c r="F21" s="582" t="str">
        <f>IF(【①】基本情報入力シート!G44="","",【①】基本情報入力シート!G44)</f>
        <v/>
      </c>
      <c r="G21" s="582" t="str">
        <f>IF(【①】基本情報入力シート!H44="","",【①】基本情報入力シート!H44)</f>
        <v/>
      </c>
      <c r="H21" s="582" t="str">
        <f>IF(【①】基本情報入力シート!I44="","",【①】基本情報入力シート!I44)</f>
        <v/>
      </c>
      <c r="I21" s="582" t="str">
        <f>IF(【①】基本情報入力シート!J44="","",【①】基本情報入力シート!J44)</f>
        <v/>
      </c>
      <c r="J21" s="582" t="str">
        <f>IF(【①】基本情報入力シート!K44="","",【①】基本情報入力シート!K44)</f>
        <v/>
      </c>
      <c r="K21" s="581" t="str">
        <f>IF(【①】基本情報入力シート!L44="","",【①】基本情報入力シート!L44)</f>
        <v/>
      </c>
      <c r="L21" s="539" t="str">
        <f>IF(【①】基本情報入力シート!X44="","",【①】基本情報入力シート!X44)</f>
        <v/>
      </c>
      <c r="M21" s="539" t="str">
        <f>IF(【①】基本情報入力シート!Y44="","",【①】基本情報入力シート!Y44)</f>
        <v/>
      </c>
      <c r="N21" s="596" t="str">
        <f>IF('【②】別紙様式3-2'!S30="","",'【②】別紙様式3-2'!S30)</f>
        <v/>
      </c>
      <c r="O21" s="601"/>
      <c r="P21" s="598" t="str">
        <f>IF('【②】別紙様式3-2'!X30="","",'【②】別紙様式3-2'!X30)</f>
        <v/>
      </c>
      <c r="Q21" s="599"/>
      <c r="R21" s="598" t="str">
        <f>IF('【②】 別紙様式3-3'!U28="","",'【②】 別紙様式3-3'!U28)</f>
        <v/>
      </c>
      <c r="S21" s="594"/>
    </row>
    <row r="22" spans="1:19" s="534" customFormat="1" ht="20.25" customHeight="1">
      <c r="A22" s="533">
        <v>13</v>
      </c>
      <c r="B22" s="539" t="str">
        <f>IF(【①】基本情報入力シート!C45="","",【①】基本情報入力シート!C45)</f>
        <v/>
      </c>
      <c r="C22" s="582" t="str">
        <f>IF(【①】基本情報入力シート!D45="","",【①】基本情報入力シート!D45)</f>
        <v/>
      </c>
      <c r="D22" s="582" t="str">
        <f>IF(【①】基本情報入力シート!E45="","",【①】基本情報入力シート!E45)</f>
        <v/>
      </c>
      <c r="E22" s="582" t="str">
        <f>IF(【①】基本情報入力シート!F45="","",【①】基本情報入力シート!F45)</f>
        <v/>
      </c>
      <c r="F22" s="582" t="str">
        <f>IF(【①】基本情報入力シート!G45="","",【①】基本情報入力シート!G45)</f>
        <v/>
      </c>
      <c r="G22" s="582" t="str">
        <f>IF(【①】基本情報入力シート!H45="","",【①】基本情報入力シート!H45)</f>
        <v/>
      </c>
      <c r="H22" s="582" t="str">
        <f>IF(【①】基本情報入力シート!I45="","",【①】基本情報入力シート!I45)</f>
        <v/>
      </c>
      <c r="I22" s="582" t="str">
        <f>IF(【①】基本情報入力シート!J45="","",【①】基本情報入力シート!J45)</f>
        <v/>
      </c>
      <c r="J22" s="582" t="str">
        <f>IF(【①】基本情報入力シート!K45="","",【①】基本情報入力シート!K45)</f>
        <v/>
      </c>
      <c r="K22" s="581" t="str">
        <f>IF(【①】基本情報入力シート!L45="","",【①】基本情報入力シート!L45)</f>
        <v/>
      </c>
      <c r="L22" s="539" t="str">
        <f>IF(【①】基本情報入力シート!X45="","",【①】基本情報入力シート!X45)</f>
        <v/>
      </c>
      <c r="M22" s="539" t="str">
        <f>IF(【①】基本情報入力シート!Y45="","",【①】基本情報入力シート!Y45)</f>
        <v/>
      </c>
      <c r="N22" s="596" t="str">
        <f>IF('【②】別紙様式3-2'!S31="","",'【②】別紙様式3-2'!S31)</f>
        <v/>
      </c>
      <c r="O22" s="601"/>
      <c r="P22" s="598" t="str">
        <f>IF('【②】別紙様式3-2'!X31="","",'【②】別紙様式3-2'!X31)</f>
        <v/>
      </c>
      <c r="Q22" s="599"/>
      <c r="R22" s="598" t="str">
        <f>IF('【②】 別紙様式3-3'!U29="","",'【②】 別紙様式3-3'!U29)</f>
        <v/>
      </c>
      <c r="S22" s="594"/>
    </row>
    <row r="23" spans="1:19" s="534" customFormat="1" ht="20.25" customHeight="1">
      <c r="A23" s="533">
        <v>14</v>
      </c>
      <c r="B23" s="539" t="str">
        <f>IF(【①】基本情報入力シート!C46="","",【①】基本情報入力シート!C46)</f>
        <v/>
      </c>
      <c r="C23" s="582" t="str">
        <f>IF(【①】基本情報入力シート!D46="","",【①】基本情報入力シート!D46)</f>
        <v/>
      </c>
      <c r="D23" s="582" t="str">
        <f>IF(【①】基本情報入力シート!E46="","",【①】基本情報入力シート!E46)</f>
        <v/>
      </c>
      <c r="E23" s="582" t="str">
        <f>IF(【①】基本情報入力シート!F46="","",【①】基本情報入力シート!F46)</f>
        <v/>
      </c>
      <c r="F23" s="582" t="str">
        <f>IF(【①】基本情報入力シート!G46="","",【①】基本情報入力シート!G46)</f>
        <v/>
      </c>
      <c r="G23" s="582" t="str">
        <f>IF(【①】基本情報入力シート!H46="","",【①】基本情報入力シート!H46)</f>
        <v/>
      </c>
      <c r="H23" s="582" t="str">
        <f>IF(【①】基本情報入力シート!I46="","",【①】基本情報入力シート!I46)</f>
        <v/>
      </c>
      <c r="I23" s="582" t="str">
        <f>IF(【①】基本情報入力シート!J46="","",【①】基本情報入力シート!J46)</f>
        <v/>
      </c>
      <c r="J23" s="582" t="str">
        <f>IF(【①】基本情報入力シート!K46="","",【①】基本情報入力シート!K46)</f>
        <v/>
      </c>
      <c r="K23" s="581" t="str">
        <f>IF(【①】基本情報入力シート!L46="","",【①】基本情報入力シート!L46)</f>
        <v/>
      </c>
      <c r="L23" s="539" t="str">
        <f>IF(【①】基本情報入力シート!X46="","",【①】基本情報入力シート!X46)</f>
        <v/>
      </c>
      <c r="M23" s="539" t="str">
        <f>IF(【①】基本情報入力シート!Y46="","",【①】基本情報入力シート!Y46)</f>
        <v/>
      </c>
      <c r="N23" s="596" t="str">
        <f>IF('【②】別紙様式3-2'!S32="","",'【②】別紙様式3-2'!S32)</f>
        <v/>
      </c>
      <c r="O23" s="601"/>
      <c r="P23" s="598" t="str">
        <f>IF('【②】別紙様式3-2'!X32="","",'【②】別紙様式3-2'!X32)</f>
        <v/>
      </c>
      <c r="Q23" s="599"/>
      <c r="R23" s="598" t="str">
        <f>IF('【②】 別紙様式3-3'!U30="","",'【②】 別紙様式3-3'!U30)</f>
        <v/>
      </c>
      <c r="S23" s="594"/>
    </row>
    <row r="24" spans="1:19" s="534" customFormat="1" ht="20.25" customHeight="1">
      <c r="A24" s="533">
        <v>15</v>
      </c>
      <c r="B24" s="539" t="str">
        <f>IF(【①】基本情報入力シート!C47="","",【①】基本情報入力シート!C47)</f>
        <v/>
      </c>
      <c r="C24" s="582" t="str">
        <f>IF(【①】基本情報入力シート!D47="","",【①】基本情報入力シート!D47)</f>
        <v/>
      </c>
      <c r="D24" s="582" t="str">
        <f>IF(【①】基本情報入力シート!E47="","",【①】基本情報入力シート!E47)</f>
        <v/>
      </c>
      <c r="E24" s="582" t="str">
        <f>IF(【①】基本情報入力シート!F47="","",【①】基本情報入力シート!F47)</f>
        <v/>
      </c>
      <c r="F24" s="582" t="str">
        <f>IF(【①】基本情報入力シート!G47="","",【①】基本情報入力シート!G47)</f>
        <v/>
      </c>
      <c r="G24" s="582" t="str">
        <f>IF(【①】基本情報入力シート!H47="","",【①】基本情報入力シート!H47)</f>
        <v/>
      </c>
      <c r="H24" s="582" t="str">
        <f>IF(【①】基本情報入力シート!I47="","",【①】基本情報入力シート!I47)</f>
        <v/>
      </c>
      <c r="I24" s="582" t="str">
        <f>IF(【①】基本情報入力シート!J47="","",【①】基本情報入力シート!J47)</f>
        <v/>
      </c>
      <c r="J24" s="582" t="str">
        <f>IF(【①】基本情報入力シート!K47="","",【①】基本情報入力シート!K47)</f>
        <v/>
      </c>
      <c r="K24" s="581" t="str">
        <f>IF(【①】基本情報入力シート!L47="","",【①】基本情報入力シート!L47)</f>
        <v/>
      </c>
      <c r="L24" s="539" t="str">
        <f>IF(【①】基本情報入力シート!X47="","",【①】基本情報入力シート!X47)</f>
        <v/>
      </c>
      <c r="M24" s="539" t="str">
        <f>IF(【①】基本情報入力シート!Y47="","",【①】基本情報入力シート!Y47)</f>
        <v/>
      </c>
      <c r="N24" s="596" t="str">
        <f>IF('【②】別紙様式3-2'!S33="","",'【②】別紙様式3-2'!S33)</f>
        <v/>
      </c>
      <c r="O24" s="601"/>
      <c r="P24" s="598" t="str">
        <f>IF('【②】別紙様式3-2'!X33="","",'【②】別紙様式3-2'!X33)</f>
        <v/>
      </c>
      <c r="Q24" s="599"/>
      <c r="R24" s="598" t="str">
        <f>IF('【②】 別紙様式3-3'!U31="","",'【②】 別紙様式3-3'!U31)</f>
        <v/>
      </c>
      <c r="S24" s="594"/>
    </row>
    <row r="25" spans="1:19" s="534" customFormat="1" ht="20.25" customHeight="1">
      <c r="A25" s="533">
        <v>16</v>
      </c>
      <c r="B25" s="539" t="str">
        <f>IF(【①】基本情報入力シート!C48="","",【①】基本情報入力シート!C48)</f>
        <v/>
      </c>
      <c r="C25" s="582" t="str">
        <f>IF(【①】基本情報入力シート!D48="","",【①】基本情報入力シート!D48)</f>
        <v/>
      </c>
      <c r="D25" s="582" t="str">
        <f>IF(【①】基本情報入力シート!E48="","",【①】基本情報入力シート!E48)</f>
        <v/>
      </c>
      <c r="E25" s="582" t="str">
        <f>IF(【①】基本情報入力シート!F48="","",【①】基本情報入力シート!F48)</f>
        <v/>
      </c>
      <c r="F25" s="582" t="str">
        <f>IF(【①】基本情報入力シート!G48="","",【①】基本情報入力シート!G48)</f>
        <v/>
      </c>
      <c r="G25" s="582" t="str">
        <f>IF(【①】基本情報入力シート!H48="","",【①】基本情報入力シート!H48)</f>
        <v/>
      </c>
      <c r="H25" s="582" t="str">
        <f>IF(【①】基本情報入力シート!I48="","",【①】基本情報入力シート!I48)</f>
        <v/>
      </c>
      <c r="I25" s="582" t="str">
        <f>IF(【①】基本情報入力シート!J48="","",【①】基本情報入力シート!J48)</f>
        <v/>
      </c>
      <c r="J25" s="582" t="str">
        <f>IF(【①】基本情報入力シート!K48="","",【①】基本情報入力シート!K48)</f>
        <v/>
      </c>
      <c r="K25" s="581" t="str">
        <f>IF(【①】基本情報入力シート!L48="","",【①】基本情報入力シート!L48)</f>
        <v/>
      </c>
      <c r="L25" s="539" t="str">
        <f>IF(【①】基本情報入力シート!X48="","",【①】基本情報入力シート!X48)</f>
        <v/>
      </c>
      <c r="M25" s="539" t="str">
        <f>IF(【①】基本情報入力シート!Y48="","",【①】基本情報入力シート!Y48)</f>
        <v/>
      </c>
      <c r="N25" s="596" t="str">
        <f>IF('【②】別紙様式3-2'!S34="","",'【②】別紙様式3-2'!S34)</f>
        <v/>
      </c>
      <c r="O25" s="601"/>
      <c r="P25" s="598" t="str">
        <f>IF('【②】別紙様式3-2'!X34="","",'【②】別紙様式3-2'!X34)</f>
        <v/>
      </c>
      <c r="Q25" s="599"/>
      <c r="R25" s="598" t="str">
        <f>IF('【②】 別紙様式3-3'!U32="","",'【②】 別紙様式3-3'!U32)</f>
        <v/>
      </c>
      <c r="S25" s="594"/>
    </row>
    <row r="26" spans="1:19" s="534" customFormat="1" ht="20.25" customHeight="1">
      <c r="A26" s="533">
        <v>17</v>
      </c>
      <c r="B26" s="539" t="str">
        <f>IF(【①】基本情報入力シート!C49="","",【①】基本情報入力シート!C49)</f>
        <v/>
      </c>
      <c r="C26" s="582" t="str">
        <f>IF(【①】基本情報入力シート!D49="","",【①】基本情報入力シート!D49)</f>
        <v/>
      </c>
      <c r="D26" s="582" t="str">
        <f>IF(【①】基本情報入力シート!E49="","",【①】基本情報入力シート!E49)</f>
        <v/>
      </c>
      <c r="E26" s="582" t="str">
        <f>IF(【①】基本情報入力シート!F49="","",【①】基本情報入力シート!F49)</f>
        <v/>
      </c>
      <c r="F26" s="582" t="str">
        <f>IF(【①】基本情報入力シート!G49="","",【①】基本情報入力シート!G49)</f>
        <v/>
      </c>
      <c r="G26" s="582" t="str">
        <f>IF(【①】基本情報入力シート!H49="","",【①】基本情報入力シート!H49)</f>
        <v/>
      </c>
      <c r="H26" s="582" t="str">
        <f>IF(【①】基本情報入力シート!I49="","",【①】基本情報入力シート!I49)</f>
        <v/>
      </c>
      <c r="I26" s="582" t="str">
        <f>IF(【①】基本情報入力シート!J49="","",【①】基本情報入力シート!J49)</f>
        <v/>
      </c>
      <c r="J26" s="582" t="str">
        <f>IF(【①】基本情報入力シート!K49="","",【①】基本情報入力シート!K49)</f>
        <v/>
      </c>
      <c r="K26" s="581" t="str">
        <f>IF(【①】基本情報入力シート!L49="","",【①】基本情報入力シート!L49)</f>
        <v/>
      </c>
      <c r="L26" s="539" t="str">
        <f>IF(【①】基本情報入力シート!X49="","",【①】基本情報入力シート!X49)</f>
        <v/>
      </c>
      <c r="M26" s="539" t="str">
        <f>IF(【①】基本情報入力シート!Y49="","",【①】基本情報入力シート!Y49)</f>
        <v/>
      </c>
      <c r="N26" s="596" t="str">
        <f>IF('【②】別紙様式3-2'!S35="","",'【②】別紙様式3-2'!S35)</f>
        <v/>
      </c>
      <c r="O26" s="601"/>
      <c r="P26" s="598" t="str">
        <f>IF('【②】別紙様式3-2'!X35="","",'【②】別紙様式3-2'!X35)</f>
        <v/>
      </c>
      <c r="Q26" s="599"/>
      <c r="R26" s="598" t="str">
        <f>IF('【②】 別紙様式3-3'!U33="","",'【②】 別紙様式3-3'!U33)</f>
        <v/>
      </c>
      <c r="S26" s="594"/>
    </row>
    <row r="27" spans="1:19" s="534" customFormat="1" ht="20.25" customHeight="1">
      <c r="A27" s="533">
        <v>18</v>
      </c>
      <c r="B27" s="539" t="str">
        <f>IF(【①】基本情報入力シート!C50="","",【①】基本情報入力シート!C50)</f>
        <v/>
      </c>
      <c r="C27" s="582" t="str">
        <f>IF(【①】基本情報入力シート!D50="","",【①】基本情報入力シート!D50)</f>
        <v/>
      </c>
      <c r="D27" s="582" t="str">
        <f>IF(【①】基本情報入力シート!E50="","",【①】基本情報入力シート!E50)</f>
        <v/>
      </c>
      <c r="E27" s="582" t="str">
        <f>IF(【①】基本情報入力シート!F50="","",【①】基本情報入力シート!F50)</f>
        <v/>
      </c>
      <c r="F27" s="582" t="str">
        <f>IF(【①】基本情報入力シート!G50="","",【①】基本情報入力シート!G50)</f>
        <v/>
      </c>
      <c r="G27" s="582" t="str">
        <f>IF(【①】基本情報入力シート!H50="","",【①】基本情報入力シート!H50)</f>
        <v/>
      </c>
      <c r="H27" s="582" t="str">
        <f>IF(【①】基本情報入力シート!I50="","",【①】基本情報入力シート!I50)</f>
        <v/>
      </c>
      <c r="I27" s="582" t="str">
        <f>IF(【①】基本情報入力シート!J50="","",【①】基本情報入力シート!J50)</f>
        <v/>
      </c>
      <c r="J27" s="582" t="str">
        <f>IF(【①】基本情報入力シート!K50="","",【①】基本情報入力シート!K50)</f>
        <v/>
      </c>
      <c r="K27" s="581" t="str">
        <f>IF(【①】基本情報入力シート!L50="","",【①】基本情報入力シート!L50)</f>
        <v/>
      </c>
      <c r="L27" s="539" t="str">
        <f>IF(【①】基本情報入力シート!X50="","",【①】基本情報入力シート!X50)</f>
        <v/>
      </c>
      <c r="M27" s="539" t="str">
        <f>IF(【①】基本情報入力シート!Y50="","",【①】基本情報入力シート!Y50)</f>
        <v/>
      </c>
      <c r="N27" s="596" t="str">
        <f>IF('【②】別紙様式3-2'!S36="","",'【②】別紙様式3-2'!S36)</f>
        <v/>
      </c>
      <c r="O27" s="601"/>
      <c r="P27" s="598" t="str">
        <f>IF('【②】別紙様式3-2'!X36="","",'【②】別紙様式3-2'!X36)</f>
        <v/>
      </c>
      <c r="Q27" s="599"/>
      <c r="R27" s="598" t="str">
        <f>IF('【②】 別紙様式3-3'!U34="","",'【②】 別紙様式3-3'!U34)</f>
        <v/>
      </c>
      <c r="S27" s="594"/>
    </row>
    <row r="28" spans="1:19" s="534" customFormat="1" ht="20.25" customHeight="1">
      <c r="A28" s="533">
        <v>19</v>
      </c>
      <c r="B28" s="539" t="str">
        <f>IF(【①】基本情報入力シート!C51="","",【①】基本情報入力シート!C51)</f>
        <v/>
      </c>
      <c r="C28" s="582" t="str">
        <f>IF(【①】基本情報入力シート!D51="","",【①】基本情報入力シート!D51)</f>
        <v/>
      </c>
      <c r="D28" s="582" t="str">
        <f>IF(【①】基本情報入力シート!E51="","",【①】基本情報入力シート!E51)</f>
        <v/>
      </c>
      <c r="E28" s="582" t="str">
        <f>IF(【①】基本情報入力シート!F51="","",【①】基本情報入力シート!F51)</f>
        <v/>
      </c>
      <c r="F28" s="582" t="str">
        <f>IF(【①】基本情報入力シート!G51="","",【①】基本情報入力シート!G51)</f>
        <v/>
      </c>
      <c r="G28" s="582" t="str">
        <f>IF(【①】基本情報入力シート!H51="","",【①】基本情報入力シート!H51)</f>
        <v/>
      </c>
      <c r="H28" s="582" t="str">
        <f>IF(【①】基本情報入力シート!I51="","",【①】基本情報入力シート!I51)</f>
        <v/>
      </c>
      <c r="I28" s="582" t="str">
        <f>IF(【①】基本情報入力シート!J51="","",【①】基本情報入力シート!J51)</f>
        <v/>
      </c>
      <c r="J28" s="582" t="str">
        <f>IF(【①】基本情報入力シート!K51="","",【①】基本情報入力シート!K51)</f>
        <v/>
      </c>
      <c r="K28" s="581" t="str">
        <f>IF(【①】基本情報入力シート!L51="","",【①】基本情報入力シート!L51)</f>
        <v/>
      </c>
      <c r="L28" s="539" t="str">
        <f>IF(【①】基本情報入力シート!X51="","",【①】基本情報入力シート!X51)</f>
        <v/>
      </c>
      <c r="M28" s="539" t="str">
        <f>IF(【①】基本情報入力シート!Y51="","",【①】基本情報入力シート!Y51)</f>
        <v/>
      </c>
      <c r="N28" s="596" t="str">
        <f>IF('【②】別紙様式3-2'!S37="","",'【②】別紙様式3-2'!S37)</f>
        <v/>
      </c>
      <c r="O28" s="601"/>
      <c r="P28" s="598" t="str">
        <f>IF('【②】別紙様式3-2'!X37="","",'【②】別紙様式3-2'!X37)</f>
        <v/>
      </c>
      <c r="Q28" s="599"/>
      <c r="R28" s="598" t="str">
        <f>IF('【②】 別紙様式3-3'!U35="","",'【②】 別紙様式3-3'!U35)</f>
        <v/>
      </c>
      <c r="S28" s="594"/>
    </row>
    <row r="29" spans="1:19" s="534" customFormat="1" ht="20.25" customHeight="1">
      <c r="A29" s="533">
        <v>20</v>
      </c>
      <c r="B29" s="539" t="str">
        <f>IF(【①】基本情報入力シート!C52="","",【①】基本情報入力シート!C52)</f>
        <v/>
      </c>
      <c r="C29" s="582" t="str">
        <f>IF(【①】基本情報入力シート!D52="","",【①】基本情報入力シート!D52)</f>
        <v/>
      </c>
      <c r="D29" s="582" t="str">
        <f>IF(【①】基本情報入力シート!E52="","",【①】基本情報入力シート!E52)</f>
        <v/>
      </c>
      <c r="E29" s="582" t="str">
        <f>IF(【①】基本情報入力シート!F52="","",【①】基本情報入力シート!F52)</f>
        <v/>
      </c>
      <c r="F29" s="582" t="str">
        <f>IF(【①】基本情報入力シート!G52="","",【①】基本情報入力シート!G52)</f>
        <v/>
      </c>
      <c r="G29" s="582" t="str">
        <f>IF(【①】基本情報入力シート!H52="","",【①】基本情報入力シート!H52)</f>
        <v/>
      </c>
      <c r="H29" s="582" t="str">
        <f>IF(【①】基本情報入力シート!I52="","",【①】基本情報入力シート!I52)</f>
        <v/>
      </c>
      <c r="I29" s="582" t="str">
        <f>IF(【①】基本情報入力シート!J52="","",【①】基本情報入力シート!J52)</f>
        <v/>
      </c>
      <c r="J29" s="582" t="str">
        <f>IF(【①】基本情報入力シート!K52="","",【①】基本情報入力シート!K52)</f>
        <v/>
      </c>
      <c r="K29" s="581" t="str">
        <f>IF(【①】基本情報入力シート!L52="","",【①】基本情報入力シート!L52)</f>
        <v/>
      </c>
      <c r="L29" s="539" t="str">
        <f>IF(【①】基本情報入力シート!X52="","",【①】基本情報入力シート!X52)</f>
        <v/>
      </c>
      <c r="M29" s="539" t="str">
        <f>IF(【①】基本情報入力シート!Y52="","",【①】基本情報入力シート!Y52)</f>
        <v/>
      </c>
      <c r="N29" s="596" t="str">
        <f>IF('【②】別紙様式3-2'!S38="","",'【②】別紙様式3-2'!S38)</f>
        <v/>
      </c>
      <c r="O29" s="601"/>
      <c r="P29" s="598" t="str">
        <f>IF('【②】別紙様式3-2'!X38="","",'【②】別紙様式3-2'!X38)</f>
        <v/>
      </c>
      <c r="Q29" s="599"/>
      <c r="R29" s="598" t="str">
        <f>IF('【②】 別紙様式3-3'!U36="","",'【②】 別紙様式3-3'!U36)</f>
        <v/>
      </c>
      <c r="S29" s="594"/>
    </row>
    <row r="30" spans="1:19" s="534" customFormat="1" ht="20.25" customHeight="1">
      <c r="A30" s="533">
        <v>21</v>
      </c>
      <c r="B30" s="539" t="str">
        <f>IF(【①】基本情報入力シート!C53="","",【①】基本情報入力シート!C53)</f>
        <v/>
      </c>
      <c r="C30" s="582" t="str">
        <f>IF(【①】基本情報入力シート!D53="","",【①】基本情報入力シート!D53)</f>
        <v/>
      </c>
      <c r="D30" s="582" t="str">
        <f>IF(【①】基本情報入力シート!E53="","",【①】基本情報入力シート!E53)</f>
        <v/>
      </c>
      <c r="E30" s="582" t="str">
        <f>IF(【①】基本情報入力シート!F53="","",【①】基本情報入力シート!F53)</f>
        <v/>
      </c>
      <c r="F30" s="582" t="str">
        <f>IF(【①】基本情報入力シート!G53="","",【①】基本情報入力シート!G53)</f>
        <v/>
      </c>
      <c r="G30" s="582" t="str">
        <f>IF(【①】基本情報入力シート!H53="","",【①】基本情報入力シート!H53)</f>
        <v/>
      </c>
      <c r="H30" s="582" t="str">
        <f>IF(【①】基本情報入力シート!I53="","",【①】基本情報入力シート!I53)</f>
        <v/>
      </c>
      <c r="I30" s="582" t="str">
        <f>IF(【①】基本情報入力シート!J53="","",【①】基本情報入力シート!J53)</f>
        <v/>
      </c>
      <c r="J30" s="582" t="str">
        <f>IF(【①】基本情報入力シート!K53="","",【①】基本情報入力シート!K53)</f>
        <v/>
      </c>
      <c r="K30" s="581" t="str">
        <f>IF(【①】基本情報入力シート!L53="","",【①】基本情報入力シート!L53)</f>
        <v/>
      </c>
      <c r="L30" s="539" t="str">
        <f>IF(【①】基本情報入力シート!X53="","",【①】基本情報入力シート!X53)</f>
        <v/>
      </c>
      <c r="M30" s="539" t="str">
        <f>IF(【①】基本情報入力シート!Y53="","",【①】基本情報入力シート!Y53)</f>
        <v/>
      </c>
      <c r="N30" s="596" t="str">
        <f>IF('【②】別紙様式3-2'!S39="","",'【②】別紙様式3-2'!S39)</f>
        <v/>
      </c>
      <c r="O30" s="601"/>
      <c r="P30" s="598" t="str">
        <f>IF('【②】別紙様式3-2'!X39="","",'【②】別紙様式3-2'!X39)</f>
        <v/>
      </c>
      <c r="Q30" s="599"/>
      <c r="R30" s="598" t="str">
        <f>IF('【②】 別紙様式3-3'!U37="","",'【②】 別紙様式3-3'!U37)</f>
        <v/>
      </c>
      <c r="S30" s="594"/>
    </row>
    <row r="31" spans="1:19" s="534" customFormat="1" ht="20.25" customHeight="1">
      <c r="A31" s="533">
        <v>22</v>
      </c>
      <c r="B31" s="539" t="str">
        <f>IF(【①】基本情報入力シート!C54="","",【①】基本情報入力シート!C54)</f>
        <v/>
      </c>
      <c r="C31" s="582" t="str">
        <f>IF(【①】基本情報入力シート!D54="","",【①】基本情報入力シート!D54)</f>
        <v/>
      </c>
      <c r="D31" s="582" t="str">
        <f>IF(【①】基本情報入力シート!E54="","",【①】基本情報入力シート!E54)</f>
        <v/>
      </c>
      <c r="E31" s="582" t="str">
        <f>IF(【①】基本情報入力シート!F54="","",【①】基本情報入力シート!F54)</f>
        <v/>
      </c>
      <c r="F31" s="582" t="str">
        <f>IF(【①】基本情報入力シート!G54="","",【①】基本情報入力シート!G54)</f>
        <v/>
      </c>
      <c r="G31" s="582" t="str">
        <f>IF(【①】基本情報入力シート!H54="","",【①】基本情報入力シート!H54)</f>
        <v/>
      </c>
      <c r="H31" s="582" t="str">
        <f>IF(【①】基本情報入力シート!I54="","",【①】基本情報入力シート!I54)</f>
        <v/>
      </c>
      <c r="I31" s="582" t="str">
        <f>IF(【①】基本情報入力シート!J54="","",【①】基本情報入力シート!J54)</f>
        <v/>
      </c>
      <c r="J31" s="582" t="str">
        <f>IF(【①】基本情報入力シート!K54="","",【①】基本情報入力シート!K54)</f>
        <v/>
      </c>
      <c r="K31" s="581" t="str">
        <f>IF(【①】基本情報入力シート!L54="","",【①】基本情報入力シート!L54)</f>
        <v/>
      </c>
      <c r="L31" s="539" t="str">
        <f>IF(【①】基本情報入力シート!X54="","",【①】基本情報入力シート!X54)</f>
        <v/>
      </c>
      <c r="M31" s="539" t="str">
        <f>IF(【①】基本情報入力シート!Y54="","",【①】基本情報入力シート!Y54)</f>
        <v/>
      </c>
      <c r="N31" s="596" t="str">
        <f>IF('【②】別紙様式3-2'!S40="","",'【②】別紙様式3-2'!S40)</f>
        <v/>
      </c>
      <c r="O31" s="601"/>
      <c r="P31" s="598" t="str">
        <f>IF('【②】別紙様式3-2'!X40="","",'【②】別紙様式3-2'!X40)</f>
        <v/>
      </c>
      <c r="Q31" s="599"/>
      <c r="R31" s="598" t="str">
        <f>IF('【②】 別紙様式3-3'!U38="","",'【②】 別紙様式3-3'!U38)</f>
        <v/>
      </c>
      <c r="S31" s="594"/>
    </row>
    <row r="32" spans="1:19" s="534" customFormat="1" ht="20.25" customHeight="1">
      <c r="A32" s="533">
        <v>23</v>
      </c>
      <c r="B32" s="539" t="str">
        <f>IF(【①】基本情報入力シート!C55="","",【①】基本情報入力シート!C55)</f>
        <v/>
      </c>
      <c r="C32" s="582" t="str">
        <f>IF(【①】基本情報入力シート!D55="","",【①】基本情報入力シート!D55)</f>
        <v/>
      </c>
      <c r="D32" s="582" t="str">
        <f>IF(【①】基本情報入力シート!E55="","",【①】基本情報入力シート!E55)</f>
        <v/>
      </c>
      <c r="E32" s="582" t="str">
        <f>IF(【①】基本情報入力シート!F55="","",【①】基本情報入力シート!F55)</f>
        <v/>
      </c>
      <c r="F32" s="582" t="str">
        <f>IF(【①】基本情報入力シート!G55="","",【①】基本情報入力シート!G55)</f>
        <v/>
      </c>
      <c r="G32" s="582" t="str">
        <f>IF(【①】基本情報入力シート!H55="","",【①】基本情報入力シート!H55)</f>
        <v/>
      </c>
      <c r="H32" s="582" t="str">
        <f>IF(【①】基本情報入力シート!I55="","",【①】基本情報入力シート!I55)</f>
        <v/>
      </c>
      <c r="I32" s="582" t="str">
        <f>IF(【①】基本情報入力シート!J55="","",【①】基本情報入力シート!J55)</f>
        <v/>
      </c>
      <c r="J32" s="582" t="str">
        <f>IF(【①】基本情報入力シート!K55="","",【①】基本情報入力シート!K55)</f>
        <v/>
      </c>
      <c r="K32" s="581" t="str">
        <f>IF(【①】基本情報入力シート!L55="","",【①】基本情報入力シート!L55)</f>
        <v/>
      </c>
      <c r="L32" s="539" t="str">
        <f>IF(【①】基本情報入力シート!X55="","",【①】基本情報入力シート!X55)</f>
        <v/>
      </c>
      <c r="M32" s="539" t="str">
        <f>IF(【①】基本情報入力シート!Y55="","",【①】基本情報入力シート!Y55)</f>
        <v/>
      </c>
      <c r="N32" s="596" t="str">
        <f>IF('【②】別紙様式3-2'!S41="","",'【②】別紙様式3-2'!S41)</f>
        <v/>
      </c>
      <c r="O32" s="601"/>
      <c r="P32" s="598" t="str">
        <f>IF('【②】別紙様式3-2'!X41="","",'【②】別紙様式3-2'!X41)</f>
        <v/>
      </c>
      <c r="Q32" s="599"/>
      <c r="R32" s="598" t="str">
        <f>IF('【②】 別紙様式3-3'!U39="","",'【②】 別紙様式3-3'!U39)</f>
        <v/>
      </c>
      <c r="S32" s="594"/>
    </row>
    <row r="33" spans="1:19" s="534" customFormat="1" ht="20.25" customHeight="1">
      <c r="A33" s="533">
        <v>24</v>
      </c>
      <c r="B33" s="539" t="str">
        <f>IF(【①】基本情報入力シート!C56="","",【①】基本情報入力シート!C56)</f>
        <v/>
      </c>
      <c r="C33" s="582" t="str">
        <f>IF(【①】基本情報入力シート!D56="","",【①】基本情報入力シート!D56)</f>
        <v/>
      </c>
      <c r="D33" s="582" t="str">
        <f>IF(【①】基本情報入力シート!E56="","",【①】基本情報入力シート!E56)</f>
        <v/>
      </c>
      <c r="E33" s="582" t="str">
        <f>IF(【①】基本情報入力シート!F56="","",【①】基本情報入力シート!F56)</f>
        <v/>
      </c>
      <c r="F33" s="582" t="str">
        <f>IF(【①】基本情報入力シート!G56="","",【①】基本情報入力シート!G56)</f>
        <v/>
      </c>
      <c r="G33" s="582" t="str">
        <f>IF(【①】基本情報入力シート!H56="","",【①】基本情報入力シート!H56)</f>
        <v/>
      </c>
      <c r="H33" s="582" t="str">
        <f>IF(【①】基本情報入力シート!I56="","",【①】基本情報入力シート!I56)</f>
        <v/>
      </c>
      <c r="I33" s="582" t="str">
        <f>IF(【①】基本情報入力シート!J56="","",【①】基本情報入力シート!J56)</f>
        <v/>
      </c>
      <c r="J33" s="582" t="str">
        <f>IF(【①】基本情報入力シート!K56="","",【①】基本情報入力シート!K56)</f>
        <v/>
      </c>
      <c r="K33" s="581" t="str">
        <f>IF(【①】基本情報入力シート!L56="","",【①】基本情報入力シート!L56)</f>
        <v/>
      </c>
      <c r="L33" s="539" t="str">
        <f>IF(【①】基本情報入力シート!X56="","",【①】基本情報入力シート!X56)</f>
        <v/>
      </c>
      <c r="M33" s="539" t="str">
        <f>IF(【①】基本情報入力シート!Y56="","",【①】基本情報入力シート!Y56)</f>
        <v/>
      </c>
      <c r="N33" s="596" t="str">
        <f>IF('【②】別紙様式3-2'!S42="","",'【②】別紙様式3-2'!S42)</f>
        <v/>
      </c>
      <c r="O33" s="601"/>
      <c r="P33" s="598" t="str">
        <f>IF('【②】別紙様式3-2'!X42="","",'【②】別紙様式3-2'!X42)</f>
        <v/>
      </c>
      <c r="Q33" s="599"/>
      <c r="R33" s="598" t="str">
        <f>IF('【②】 別紙様式3-3'!U40="","",'【②】 別紙様式3-3'!U40)</f>
        <v/>
      </c>
      <c r="S33" s="594"/>
    </row>
    <row r="34" spans="1:19" s="534" customFormat="1" ht="20.25" customHeight="1">
      <c r="A34" s="533">
        <v>25</v>
      </c>
      <c r="B34" s="539" t="str">
        <f>IF(【①】基本情報入力シート!C57="","",【①】基本情報入力シート!C57)</f>
        <v/>
      </c>
      <c r="C34" s="582" t="str">
        <f>IF(【①】基本情報入力シート!D57="","",【①】基本情報入力シート!D57)</f>
        <v/>
      </c>
      <c r="D34" s="582" t="str">
        <f>IF(【①】基本情報入力シート!E57="","",【①】基本情報入力シート!E57)</f>
        <v/>
      </c>
      <c r="E34" s="582" t="str">
        <f>IF(【①】基本情報入力シート!F57="","",【①】基本情報入力シート!F57)</f>
        <v/>
      </c>
      <c r="F34" s="582" t="str">
        <f>IF(【①】基本情報入力シート!G57="","",【①】基本情報入力シート!G57)</f>
        <v/>
      </c>
      <c r="G34" s="582" t="str">
        <f>IF(【①】基本情報入力シート!H57="","",【①】基本情報入力シート!H57)</f>
        <v/>
      </c>
      <c r="H34" s="582" t="str">
        <f>IF(【①】基本情報入力シート!I57="","",【①】基本情報入力シート!I57)</f>
        <v/>
      </c>
      <c r="I34" s="582" t="str">
        <f>IF(【①】基本情報入力シート!J57="","",【①】基本情報入力シート!J57)</f>
        <v/>
      </c>
      <c r="J34" s="582" t="str">
        <f>IF(【①】基本情報入力シート!K57="","",【①】基本情報入力シート!K57)</f>
        <v/>
      </c>
      <c r="K34" s="581" t="str">
        <f>IF(【①】基本情報入力シート!L57="","",【①】基本情報入力シート!L57)</f>
        <v/>
      </c>
      <c r="L34" s="539" t="str">
        <f>IF(【①】基本情報入力シート!X57="","",【①】基本情報入力シート!X57)</f>
        <v/>
      </c>
      <c r="M34" s="539" t="str">
        <f>IF(【①】基本情報入力シート!Y57="","",【①】基本情報入力シート!Y57)</f>
        <v/>
      </c>
      <c r="N34" s="596" t="str">
        <f>IF('【②】別紙様式3-2'!S43="","",'【②】別紙様式3-2'!S43)</f>
        <v/>
      </c>
      <c r="O34" s="601"/>
      <c r="P34" s="598" t="str">
        <f>IF('【②】別紙様式3-2'!X43="","",'【②】別紙様式3-2'!X43)</f>
        <v/>
      </c>
      <c r="Q34" s="599"/>
      <c r="R34" s="598" t="str">
        <f>IF('【②】 別紙様式3-3'!U41="","",'【②】 別紙様式3-3'!U41)</f>
        <v/>
      </c>
      <c r="S34" s="594"/>
    </row>
    <row r="35" spans="1:19" s="534" customFormat="1" ht="20.25" customHeight="1">
      <c r="A35" s="533">
        <v>26</v>
      </c>
      <c r="B35" s="539" t="str">
        <f>IF(【①】基本情報入力シート!C58="","",【①】基本情報入力シート!C58)</f>
        <v/>
      </c>
      <c r="C35" s="582" t="str">
        <f>IF(【①】基本情報入力シート!D58="","",【①】基本情報入力シート!D58)</f>
        <v/>
      </c>
      <c r="D35" s="582" t="str">
        <f>IF(【①】基本情報入力シート!E58="","",【①】基本情報入力シート!E58)</f>
        <v/>
      </c>
      <c r="E35" s="582" t="str">
        <f>IF(【①】基本情報入力シート!F58="","",【①】基本情報入力シート!F58)</f>
        <v/>
      </c>
      <c r="F35" s="582" t="str">
        <f>IF(【①】基本情報入力シート!G58="","",【①】基本情報入力シート!G58)</f>
        <v/>
      </c>
      <c r="G35" s="582" t="str">
        <f>IF(【①】基本情報入力シート!H58="","",【①】基本情報入力シート!H58)</f>
        <v/>
      </c>
      <c r="H35" s="582" t="str">
        <f>IF(【①】基本情報入力シート!I58="","",【①】基本情報入力シート!I58)</f>
        <v/>
      </c>
      <c r="I35" s="582" t="str">
        <f>IF(【①】基本情報入力シート!J58="","",【①】基本情報入力シート!J58)</f>
        <v/>
      </c>
      <c r="J35" s="582" t="str">
        <f>IF(【①】基本情報入力シート!K58="","",【①】基本情報入力シート!K58)</f>
        <v/>
      </c>
      <c r="K35" s="581" t="str">
        <f>IF(【①】基本情報入力シート!L58="","",【①】基本情報入力シート!L58)</f>
        <v/>
      </c>
      <c r="L35" s="539" t="str">
        <f>IF(【①】基本情報入力シート!X58="","",【①】基本情報入力シート!X58)</f>
        <v/>
      </c>
      <c r="M35" s="539" t="str">
        <f>IF(【①】基本情報入力シート!Y58="","",【①】基本情報入力シート!Y58)</f>
        <v/>
      </c>
      <c r="N35" s="596" t="str">
        <f>IF('【②】別紙様式3-2'!S44="","",'【②】別紙様式3-2'!S44)</f>
        <v/>
      </c>
      <c r="O35" s="601"/>
      <c r="P35" s="598" t="str">
        <f>IF('【②】別紙様式3-2'!X44="","",'【②】別紙様式3-2'!X44)</f>
        <v/>
      </c>
      <c r="Q35" s="599"/>
      <c r="R35" s="598" t="str">
        <f>IF('【②】 別紙様式3-3'!U42="","",'【②】 別紙様式3-3'!U42)</f>
        <v/>
      </c>
      <c r="S35" s="594"/>
    </row>
    <row r="36" spans="1:19" s="534" customFormat="1" ht="20.25" customHeight="1">
      <c r="A36" s="533">
        <v>27</v>
      </c>
      <c r="B36" s="539" t="str">
        <f>IF(【①】基本情報入力シート!C59="","",【①】基本情報入力シート!C59)</f>
        <v/>
      </c>
      <c r="C36" s="582" t="str">
        <f>IF(【①】基本情報入力シート!D59="","",【①】基本情報入力シート!D59)</f>
        <v/>
      </c>
      <c r="D36" s="582" t="str">
        <f>IF(【①】基本情報入力シート!E59="","",【①】基本情報入力シート!E59)</f>
        <v/>
      </c>
      <c r="E36" s="582" t="str">
        <f>IF(【①】基本情報入力シート!F59="","",【①】基本情報入力シート!F59)</f>
        <v/>
      </c>
      <c r="F36" s="582" t="str">
        <f>IF(【①】基本情報入力シート!G59="","",【①】基本情報入力シート!G59)</f>
        <v/>
      </c>
      <c r="G36" s="582" t="str">
        <f>IF(【①】基本情報入力シート!H59="","",【①】基本情報入力シート!H59)</f>
        <v/>
      </c>
      <c r="H36" s="582" t="str">
        <f>IF(【①】基本情報入力シート!I59="","",【①】基本情報入力シート!I59)</f>
        <v/>
      </c>
      <c r="I36" s="582" t="str">
        <f>IF(【①】基本情報入力シート!J59="","",【①】基本情報入力シート!J59)</f>
        <v/>
      </c>
      <c r="J36" s="582" t="str">
        <f>IF(【①】基本情報入力シート!K59="","",【①】基本情報入力シート!K59)</f>
        <v/>
      </c>
      <c r="K36" s="581" t="str">
        <f>IF(【①】基本情報入力シート!L59="","",【①】基本情報入力シート!L59)</f>
        <v/>
      </c>
      <c r="L36" s="539" t="str">
        <f>IF(【①】基本情報入力シート!X59="","",【①】基本情報入力シート!X59)</f>
        <v/>
      </c>
      <c r="M36" s="539" t="str">
        <f>IF(【①】基本情報入力シート!Y59="","",【①】基本情報入力シート!Y59)</f>
        <v/>
      </c>
      <c r="N36" s="596" t="str">
        <f>IF('【②】別紙様式3-2'!S45="","",'【②】別紙様式3-2'!S45)</f>
        <v/>
      </c>
      <c r="O36" s="601"/>
      <c r="P36" s="598" t="str">
        <f>IF('【②】別紙様式3-2'!X45="","",'【②】別紙様式3-2'!X45)</f>
        <v/>
      </c>
      <c r="Q36" s="599"/>
      <c r="R36" s="598" t="str">
        <f>IF('【②】 別紙様式3-3'!U43="","",'【②】 別紙様式3-3'!U43)</f>
        <v/>
      </c>
      <c r="S36" s="594"/>
    </row>
    <row r="37" spans="1:19" s="534" customFormat="1" ht="20.25" customHeight="1">
      <c r="A37" s="533">
        <v>28</v>
      </c>
      <c r="B37" s="539" t="str">
        <f>IF(【①】基本情報入力シート!C60="","",【①】基本情報入力シート!C60)</f>
        <v/>
      </c>
      <c r="C37" s="582" t="str">
        <f>IF(【①】基本情報入力シート!D60="","",【①】基本情報入力シート!D60)</f>
        <v/>
      </c>
      <c r="D37" s="582" t="str">
        <f>IF(【①】基本情報入力シート!E60="","",【①】基本情報入力シート!E60)</f>
        <v/>
      </c>
      <c r="E37" s="582" t="str">
        <f>IF(【①】基本情報入力シート!F60="","",【①】基本情報入力シート!F60)</f>
        <v/>
      </c>
      <c r="F37" s="582" t="str">
        <f>IF(【①】基本情報入力シート!G60="","",【①】基本情報入力シート!G60)</f>
        <v/>
      </c>
      <c r="G37" s="582" t="str">
        <f>IF(【①】基本情報入力シート!H60="","",【①】基本情報入力シート!H60)</f>
        <v/>
      </c>
      <c r="H37" s="582" t="str">
        <f>IF(【①】基本情報入力シート!I60="","",【①】基本情報入力シート!I60)</f>
        <v/>
      </c>
      <c r="I37" s="582" t="str">
        <f>IF(【①】基本情報入力シート!J60="","",【①】基本情報入力シート!J60)</f>
        <v/>
      </c>
      <c r="J37" s="582" t="str">
        <f>IF(【①】基本情報入力シート!K60="","",【①】基本情報入力シート!K60)</f>
        <v/>
      </c>
      <c r="K37" s="581" t="str">
        <f>IF(【①】基本情報入力シート!L60="","",【①】基本情報入力シート!L60)</f>
        <v/>
      </c>
      <c r="L37" s="539" t="str">
        <f>IF(【①】基本情報入力シート!X60="","",【①】基本情報入力シート!X60)</f>
        <v/>
      </c>
      <c r="M37" s="539" t="str">
        <f>IF(【①】基本情報入力シート!Y60="","",【①】基本情報入力シート!Y60)</f>
        <v/>
      </c>
      <c r="N37" s="596" t="str">
        <f>IF('【②】別紙様式3-2'!S46="","",'【②】別紙様式3-2'!S46)</f>
        <v/>
      </c>
      <c r="O37" s="601"/>
      <c r="P37" s="598" t="str">
        <f>IF('【②】別紙様式3-2'!X46="","",'【②】別紙様式3-2'!X46)</f>
        <v/>
      </c>
      <c r="Q37" s="599"/>
      <c r="R37" s="598" t="str">
        <f>IF('【②】 別紙様式3-3'!U44="","",'【②】 別紙様式3-3'!U44)</f>
        <v/>
      </c>
      <c r="S37" s="594"/>
    </row>
    <row r="38" spans="1:19" s="534" customFormat="1" ht="20.25" customHeight="1">
      <c r="A38" s="533">
        <v>29</v>
      </c>
      <c r="B38" s="539" t="str">
        <f>IF(【①】基本情報入力シート!C61="","",【①】基本情報入力シート!C61)</f>
        <v/>
      </c>
      <c r="C38" s="582" t="str">
        <f>IF(【①】基本情報入力シート!D61="","",【①】基本情報入力シート!D61)</f>
        <v/>
      </c>
      <c r="D38" s="582" t="str">
        <f>IF(【①】基本情報入力シート!E61="","",【①】基本情報入力シート!E61)</f>
        <v/>
      </c>
      <c r="E38" s="582" t="str">
        <f>IF(【①】基本情報入力シート!F61="","",【①】基本情報入力シート!F61)</f>
        <v/>
      </c>
      <c r="F38" s="582" t="str">
        <f>IF(【①】基本情報入力シート!G61="","",【①】基本情報入力シート!G61)</f>
        <v/>
      </c>
      <c r="G38" s="582" t="str">
        <f>IF(【①】基本情報入力シート!H61="","",【①】基本情報入力シート!H61)</f>
        <v/>
      </c>
      <c r="H38" s="582" t="str">
        <f>IF(【①】基本情報入力シート!I61="","",【①】基本情報入力シート!I61)</f>
        <v/>
      </c>
      <c r="I38" s="582" t="str">
        <f>IF(【①】基本情報入力シート!J61="","",【①】基本情報入力シート!J61)</f>
        <v/>
      </c>
      <c r="J38" s="582" t="str">
        <f>IF(【①】基本情報入力シート!K61="","",【①】基本情報入力シート!K61)</f>
        <v/>
      </c>
      <c r="K38" s="581" t="str">
        <f>IF(【①】基本情報入力シート!L61="","",【①】基本情報入力シート!L61)</f>
        <v/>
      </c>
      <c r="L38" s="539" t="str">
        <f>IF(【①】基本情報入力シート!X61="","",【①】基本情報入力シート!X61)</f>
        <v/>
      </c>
      <c r="M38" s="539" t="str">
        <f>IF(【①】基本情報入力シート!Y61="","",【①】基本情報入力シート!Y61)</f>
        <v/>
      </c>
      <c r="N38" s="596" t="str">
        <f>IF('【②】別紙様式3-2'!S47="","",'【②】別紙様式3-2'!S47)</f>
        <v/>
      </c>
      <c r="O38" s="601"/>
      <c r="P38" s="598" t="str">
        <f>IF('【②】別紙様式3-2'!X47="","",'【②】別紙様式3-2'!X47)</f>
        <v/>
      </c>
      <c r="Q38" s="599"/>
      <c r="R38" s="598" t="str">
        <f>IF('【②】 別紙様式3-3'!U45="","",'【②】 別紙様式3-3'!U45)</f>
        <v/>
      </c>
      <c r="S38" s="594"/>
    </row>
    <row r="39" spans="1:19" s="534" customFormat="1" ht="20.25" customHeight="1">
      <c r="A39" s="533">
        <v>30</v>
      </c>
      <c r="B39" s="539" t="str">
        <f>IF(【①】基本情報入力シート!C62="","",【①】基本情報入力シート!C62)</f>
        <v/>
      </c>
      <c r="C39" s="582" t="str">
        <f>IF(【①】基本情報入力シート!D62="","",【①】基本情報入力シート!D62)</f>
        <v/>
      </c>
      <c r="D39" s="582" t="str">
        <f>IF(【①】基本情報入力シート!E62="","",【①】基本情報入力シート!E62)</f>
        <v/>
      </c>
      <c r="E39" s="582" t="str">
        <f>IF(【①】基本情報入力シート!F62="","",【①】基本情報入力シート!F62)</f>
        <v/>
      </c>
      <c r="F39" s="582" t="str">
        <f>IF(【①】基本情報入力シート!G62="","",【①】基本情報入力シート!G62)</f>
        <v/>
      </c>
      <c r="G39" s="582" t="str">
        <f>IF(【①】基本情報入力シート!H62="","",【①】基本情報入力シート!H62)</f>
        <v/>
      </c>
      <c r="H39" s="582" t="str">
        <f>IF(【①】基本情報入力シート!I62="","",【①】基本情報入力シート!I62)</f>
        <v/>
      </c>
      <c r="I39" s="582" t="str">
        <f>IF(【①】基本情報入力シート!J62="","",【①】基本情報入力シート!J62)</f>
        <v/>
      </c>
      <c r="J39" s="582" t="str">
        <f>IF(【①】基本情報入力シート!K62="","",【①】基本情報入力シート!K62)</f>
        <v/>
      </c>
      <c r="K39" s="581" t="str">
        <f>IF(【①】基本情報入力シート!L62="","",【①】基本情報入力シート!L62)</f>
        <v/>
      </c>
      <c r="L39" s="539" t="str">
        <f>IF(【①】基本情報入力シート!X62="","",【①】基本情報入力シート!X62)</f>
        <v/>
      </c>
      <c r="M39" s="539" t="str">
        <f>IF(【①】基本情報入力シート!Y62="","",【①】基本情報入力シート!Y62)</f>
        <v/>
      </c>
      <c r="N39" s="596" t="str">
        <f>IF('【②】別紙様式3-2'!S48="","",'【②】別紙様式3-2'!S48)</f>
        <v/>
      </c>
      <c r="O39" s="601"/>
      <c r="P39" s="598" t="str">
        <f>IF('【②】別紙様式3-2'!X48="","",'【②】別紙様式3-2'!X48)</f>
        <v/>
      </c>
      <c r="Q39" s="599"/>
      <c r="R39" s="598" t="str">
        <f>IF('【②】 別紙様式3-3'!U46="","",'【②】 別紙様式3-3'!U46)</f>
        <v/>
      </c>
      <c r="S39" s="594"/>
    </row>
    <row r="40" spans="1:19" s="534" customFormat="1" ht="20.25" customHeight="1">
      <c r="A40" s="533">
        <v>31</v>
      </c>
      <c r="B40" s="539" t="str">
        <f>IF(【①】基本情報入力シート!C63="","",【①】基本情報入力シート!C63)</f>
        <v/>
      </c>
      <c r="C40" s="582" t="str">
        <f>IF(【①】基本情報入力シート!D63="","",【①】基本情報入力シート!D63)</f>
        <v/>
      </c>
      <c r="D40" s="582" t="str">
        <f>IF(【①】基本情報入力シート!E63="","",【①】基本情報入力シート!E63)</f>
        <v/>
      </c>
      <c r="E40" s="582" t="str">
        <f>IF(【①】基本情報入力シート!F63="","",【①】基本情報入力シート!F63)</f>
        <v/>
      </c>
      <c r="F40" s="582" t="str">
        <f>IF(【①】基本情報入力シート!G63="","",【①】基本情報入力シート!G63)</f>
        <v/>
      </c>
      <c r="G40" s="582" t="str">
        <f>IF(【①】基本情報入力シート!H63="","",【①】基本情報入力シート!H63)</f>
        <v/>
      </c>
      <c r="H40" s="582" t="str">
        <f>IF(【①】基本情報入力シート!I63="","",【①】基本情報入力シート!I63)</f>
        <v/>
      </c>
      <c r="I40" s="582" t="str">
        <f>IF(【①】基本情報入力シート!J63="","",【①】基本情報入力シート!J63)</f>
        <v/>
      </c>
      <c r="J40" s="582" t="str">
        <f>IF(【①】基本情報入力シート!K63="","",【①】基本情報入力シート!K63)</f>
        <v/>
      </c>
      <c r="K40" s="581" t="str">
        <f>IF(【①】基本情報入力シート!L63="","",【①】基本情報入力シート!L63)</f>
        <v/>
      </c>
      <c r="L40" s="539" t="str">
        <f>IF(【①】基本情報入力シート!X63="","",【①】基本情報入力シート!X63)</f>
        <v/>
      </c>
      <c r="M40" s="539" t="str">
        <f>IF(【①】基本情報入力シート!Y63="","",【①】基本情報入力シート!Y63)</f>
        <v/>
      </c>
      <c r="N40" s="596" t="str">
        <f>IF('【②】別紙様式3-2'!S49="","",'【②】別紙様式3-2'!S49)</f>
        <v/>
      </c>
      <c r="O40" s="601"/>
      <c r="P40" s="598" t="str">
        <f>IF('【②】別紙様式3-2'!X49="","",'【②】別紙様式3-2'!X49)</f>
        <v/>
      </c>
      <c r="Q40" s="599"/>
      <c r="R40" s="598" t="str">
        <f>IF('【②】 別紙様式3-3'!U47="","",'【②】 別紙様式3-3'!U47)</f>
        <v/>
      </c>
      <c r="S40" s="594"/>
    </row>
    <row r="41" spans="1:19" s="534" customFormat="1" ht="20.25" customHeight="1">
      <c r="A41" s="533">
        <v>32</v>
      </c>
      <c r="B41" s="539" t="str">
        <f>IF(【①】基本情報入力シート!C64="","",【①】基本情報入力シート!C64)</f>
        <v/>
      </c>
      <c r="C41" s="582" t="str">
        <f>IF(【①】基本情報入力シート!D64="","",【①】基本情報入力シート!D64)</f>
        <v/>
      </c>
      <c r="D41" s="582" t="str">
        <f>IF(【①】基本情報入力シート!E64="","",【①】基本情報入力シート!E64)</f>
        <v/>
      </c>
      <c r="E41" s="582" t="str">
        <f>IF(【①】基本情報入力シート!F64="","",【①】基本情報入力シート!F64)</f>
        <v/>
      </c>
      <c r="F41" s="582" t="str">
        <f>IF(【①】基本情報入力シート!G64="","",【①】基本情報入力シート!G64)</f>
        <v/>
      </c>
      <c r="G41" s="582" t="str">
        <f>IF(【①】基本情報入力シート!H64="","",【①】基本情報入力シート!H64)</f>
        <v/>
      </c>
      <c r="H41" s="582" t="str">
        <f>IF(【①】基本情報入力シート!I64="","",【①】基本情報入力シート!I64)</f>
        <v/>
      </c>
      <c r="I41" s="582" t="str">
        <f>IF(【①】基本情報入力シート!J64="","",【①】基本情報入力シート!J64)</f>
        <v/>
      </c>
      <c r="J41" s="582" t="str">
        <f>IF(【①】基本情報入力シート!K64="","",【①】基本情報入力シート!K64)</f>
        <v/>
      </c>
      <c r="K41" s="581" t="str">
        <f>IF(【①】基本情報入力シート!L64="","",【①】基本情報入力シート!L64)</f>
        <v/>
      </c>
      <c r="L41" s="539" t="str">
        <f>IF(【①】基本情報入力シート!X64="","",【①】基本情報入力シート!X64)</f>
        <v/>
      </c>
      <c r="M41" s="539" t="str">
        <f>IF(【①】基本情報入力シート!Y64="","",【①】基本情報入力シート!Y64)</f>
        <v/>
      </c>
      <c r="N41" s="596" t="str">
        <f>IF('【②】別紙様式3-2'!S50="","",'【②】別紙様式3-2'!S50)</f>
        <v/>
      </c>
      <c r="O41" s="601"/>
      <c r="P41" s="598" t="str">
        <f>IF('【②】別紙様式3-2'!X50="","",'【②】別紙様式3-2'!X50)</f>
        <v/>
      </c>
      <c r="Q41" s="599"/>
      <c r="R41" s="598" t="str">
        <f>IF('【②】 別紙様式3-3'!U48="","",'【②】 別紙様式3-3'!U48)</f>
        <v/>
      </c>
      <c r="S41" s="594"/>
    </row>
    <row r="42" spans="1:19" s="534" customFormat="1" ht="20.25" customHeight="1">
      <c r="A42" s="533">
        <v>33</v>
      </c>
      <c r="B42" s="539" t="str">
        <f>IF(【①】基本情報入力シート!C65="","",【①】基本情報入力シート!C65)</f>
        <v/>
      </c>
      <c r="C42" s="582" t="str">
        <f>IF(【①】基本情報入力シート!D65="","",【①】基本情報入力シート!D65)</f>
        <v/>
      </c>
      <c r="D42" s="582" t="str">
        <f>IF(【①】基本情報入力シート!E65="","",【①】基本情報入力シート!E65)</f>
        <v/>
      </c>
      <c r="E42" s="582" t="str">
        <f>IF(【①】基本情報入力シート!F65="","",【①】基本情報入力シート!F65)</f>
        <v/>
      </c>
      <c r="F42" s="582" t="str">
        <f>IF(【①】基本情報入力シート!G65="","",【①】基本情報入力シート!G65)</f>
        <v/>
      </c>
      <c r="G42" s="582" t="str">
        <f>IF(【①】基本情報入力シート!H65="","",【①】基本情報入力シート!H65)</f>
        <v/>
      </c>
      <c r="H42" s="582" t="str">
        <f>IF(【①】基本情報入力シート!I65="","",【①】基本情報入力シート!I65)</f>
        <v/>
      </c>
      <c r="I42" s="582" t="str">
        <f>IF(【①】基本情報入力シート!J65="","",【①】基本情報入力シート!J65)</f>
        <v/>
      </c>
      <c r="J42" s="582" t="str">
        <f>IF(【①】基本情報入力シート!K65="","",【①】基本情報入力シート!K65)</f>
        <v/>
      </c>
      <c r="K42" s="581" t="str">
        <f>IF(【①】基本情報入力シート!L65="","",【①】基本情報入力シート!L65)</f>
        <v/>
      </c>
      <c r="L42" s="539" t="str">
        <f>IF(【①】基本情報入力シート!X65="","",【①】基本情報入力シート!X65)</f>
        <v/>
      </c>
      <c r="M42" s="539" t="str">
        <f>IF(【①】基本情報入力シート!Y65="","",【①】基本情報入力シート!Y65)</f>
        <v/>
      </c>
      <c r="N42" s="596" t="str">
        <f>IF('【②】別紙様式3-2'!S51="","",'【②】別紙様式3-2'!S51)</f>
        <v/>
      </c>
      <c r="O42" s="601"/>
      <c r="P42" s="598" t="str">
        <f>IF('【②】別紙様式3-2'!X51="","",'【②】別紙様式3-2'!X51)</f>
        <v/>
      </c>
      <c r="Q42" s="599"/>
      <c r="R42" s="598" t="str">
        <f>IF('【②】 別紙様式3-3'!U49="","",'【②】 別紙様式3-3'!U49)</f>
        <v/>
      </c>
      <c r="S42" s="594"/>
    </row>
    <row r="43" spans="1:19" s="534" customFormat="1" ht="20.25" customHeight="1">
      <c r="A43" s="533">
        <v>34</v>
      </c>
      <c r="B43" s="539" t="str">
        <f>IF(【①】基本情報入力シート!C66="","",【①】基本情報入力シート!C66)</f>
        <v/>
      </c>
      <c r="C43" s="582" t="str">
        <f>IF(【①】基本情報入力シート!D66="","",【①】基本情報入力シート!D66)</f>
        <v/>
      </c>
      <c r="D43" s="582" t="str">
        <f>IF(【①】基本情報入力シート!E66="","",【①】基本情報入力シート!E66)</f>
        <v/>
      </c>
      <c r="E43" s="582" t="str">
        <f>IF(【①】基本情報入力シート!F66="","",【①】基本情報入力シート!F66)</f>
        <v/>
      </c>
      <c r="F43" s="582" t="str">
        <f>IF(【①】基本情報入力シート!G66="","",【①】基本情報入力シート!G66)</f>
        <v/>
      </c>
      <c r="G43" s="582" t="str">
        <f>IF(【①】基本情報入力シート!H66="","",【①】基本情報入力シート!H66)</f>
        <v/>
      </c>
      <c r="H43" s="582" t="str">
        <f>IF(【①】基本情報入力シート!I66="","",【①】基本情報入力シート!I66)</f>
        <v/>
      </c>
      <c r="I43" s="582" t="str">
        <f>IF(【①】基本情報入力シート!J66="","",【①】基本情報入力シート!J66)</f>
        <v/>
      </c>
      <c r="J43" s="582" t="str">
        <f>IF(【①】基本情報入力シート!K66="","",【①】基本情報入力シート!K66)</f>
        <v/>
      </c>
      <c r="K43" s="581" t="str">
        <f>IF(【①】基本情報入力シート!L66="","",【①】基本情報入力シート!L66)</f>
        <v/>
      </c>
      <c r="L43" s="539" t="str">
        <f>IF(【①】基本情報入力シート!X66="","",【①】基本情報入力シート!X66)</f>
        <v/>
      </c>
      <c r="M43" s="539" t="str">
        <f>IF(【①】基本情報入力シート!Y66="","",【①】基本情報入力シート!Y66)</f>
        <v/>
      </c>
      <c r="N43" s="596" t="str">
        <f>IF('【②】別紙様式3-2'!S52="","",'【②】別紙様式3-2'!S52)</f>
        <v/>
      </c>
      <c r="O43" s="601"/>
      <c r="P43" s="598" t="str">
        <f>IF('【②】別紙様式3-2'!X52="","",'【②】別紙様式3-2'!X52)</f>
        <v/>
      </c>
      <c r="Q43" s="599"/>
      <c r="R43" s="598" t="str">
        <f>IF('【②】 別紙様式3-3'!U50="","",'【②】 別紙様式3-3'!U50)</f>
        <v/>
      </c>
      <c r="S43" s="594"/>
    </row>
    <row r="44" spans="1:19" s="534" customFormat="1" ht="20.25" customHeight="1">
      <c r="A44" s="533">
        <v>35</v>
      </c>
      <c r="B44" s="539" t="str">
        <f>IF(【①】基本情報入力シート!C67="","",【①】基本情報入力シート!C67)</f>
        <v/>
      </c>
      <c r="C44" s="582" t="str">
        <f>IF(【①】基本情報入力シート!D67="","",【①】基本情報入力シート!D67)</f>
        <v/>
      </c>
      <c r="D44" s="582" t="str">
        <f>IF(【①】基本情報入力シート!E67="","",【①】基本情報入力シート!E67)</f>
        <v/>
      </c>
      <c r="E44" s="582" t="str">
        <f>IF(【①】基本情報入力シート!F67="","",【①】基本情報入力シート!F67)</f>
        <v/>
      </c>
      <c r="F44" s="582" t="str">
        <f>IF(【①】基本情報入力シート!G67="","",【①】基本情報入力シート!G67)</f>
        <v/>
      </c>
      <c r="G44" s="582" t="str">
        <f>IF(【①】基本情報入力シート!H67="","",【①】基本情報入力シート!H67)</f>
        <v/>
      </c>
      <c r="H44" s="582" t="str">
        <f>IF(【①】基本情報入力シート!I67="","",【①】基本情報入力シート!I67)</f>
        <v/>
      </c>
      <c r="I44" s="582" t="str">
        <f>IF(【①】基本情報入力シート!J67="","",【①】基本情報入力シート!J67)</f>
        <v/>
      </c>
      <c r="J44" s="582" t="str">
        <f>IF(【①】基本情報入力シート!K67="","",【①】基本情報入力シート!K67)</f>
        <v/>
      </c>
      <c r="K44" s="581" t="str">
        <f>IF(【①】基本情報入力シート!L67="","",【①】基本情報入力シート!L67)</f>
        <v/>
      </c>
      <c r="L44" s="539" t="str">
        <f>IF(【①】基本情報入力シート!X67="","",【①】基本情報入力シート!X67)</f>
        <v/>
      </c>
      <c r="M44" s="539" t="str">
        <f>IF(【①】基本情報入力シート!Y67="","",【①】基本情報入力シート!Y67)</f>
        <v/>
      </c>
      <c r="N44" s="596" t="str">
        <f>IF('【②】別紙様式3-2'!S53="","",'【②】別紙様式3-2'!S53)</f>
        <v/>
      </c>
      <c r="O44" s="601"/>
      <c r="P44" s="598" t="str">
        <f>IF('【②】別紙様式3-2'!X53="","",'【②】別紙様式3-2'!X53)</f>
        <v/>
      </c>
      <c r="Q44" s="599"/>
      <c r="R44" s="598" t="str">
        <f>IF('【②】 別紙様式3-3'!U51="","",'【②】 別紙様式3-3'!U51)</f>
        <v/>
      </c>
      <c r="S44" s="594"/>
    </row>
    <row r="45" spans="1:19" s="534" customFormat="1" ht="20.25" customHeight="1">
      <c r="A45" s="533">
        <v>36</v>
      </c>
      <c r="B45" s="539" t="str">
        <f>IF(【①】基本情報入力シート!C68="","",【①】基本情報入力シート!C68)</f>
        <v/>
      </c>
      <c r="C45" s="582" t="str">
        <f>IF(【①】基本情報入力シート!D68="","",【①】基本情報入力シート!D68)</f>
        <v/>
      </c>
      <c r="D45" s="582" t="str">
        <f>IF(【①】基本情報入力シート!E68="","",【①】基本情報入力シート!E68)</f>
        <v/>
      </c>
      <c r="E45" s="582" t="str">
        <f>IF(【①】基本情報入力シート!F68="","",【①】基本情報入力シート!F68)</f>
        <v/>
      </c>
      <c r="F45" s="582" t="str">
        <f>IF(【①】基本情報入力シート!G68="","",【①】基本情報入力シート!G68)</f>
        <v/>
      </c>
      <c r="G45" s="582" t="str">
        <f>IF(【①】基本情報入力シート!H68="","",【①】基本情報入力シート!H68)</f>
        <v/>
      </c>
      <c r="H45" s="582" t="str">
        <f>IF(【①】基本情報入力シート!I68="","",【①】基本情報入力シート!I68)</f>
        <v/>
      </c>
      <c r="I45" s="582" t="str">
        <f>IF(【①】基本情報入力シート!J68="","",【①】基本情報入力シート!J68)</f>
        <v/>
      </c>
      <c r="J45" s="582" t="str">
        <f>IF(【①】基本情報入力シート!K68="","",【①】基本情報入力シート!K68)</f>
        <v/>
      </c>
      <c r="K45" s="581" t="str">
        <f>IF(【①】基本情報入力シート!L68="","",【①】基本情報入力シート!L68)</f>
        <v/>
      </c>
      <c r="L45" s="539" t="str">
        <f>IF(【①】基本情報入力シート!X68="","",【①】基本情報入力シート!X68)</f>
        <v/>
      </c>
      <c r="M45" s="539" t="str">
        <f>IF(【①】基本情報入力シート!Y68="","",【①】基本情報入力シート!Y68)</f>
        <v/>
      </c>
      <c r="N45" s="596" t="str">
        <f>IF('【②】別紙様式3-2'!S54="","",'【②】別紙様式3-2'!S54)</f>
        <v/>
      </c>
      <c r="O45" s="601"/>
      <c r="P45" s="598" t="str">
        <f>IF('【②】別紙様式3-2'!X54="","",'【②】別紙様式3-2'!X54)</f>
        <v/>
      </c>
      <c r="Q45" s="599"/>
      <c r="R45" s="598" t="str">
        <f>IF('【②】 別紙様式3-3'!U52="","",'【②】 別紙様式3-3'!U52)</f>
        <v/>
      </c>
      <c r="S45" s="594"/>
    </row>
    <row r="46" spans="1:19" s="534" customFormat="1" ht="20.25" customHeight="1">
      <c r="A46" s="533">
        <v>37</v>
      </c>
      <c r="B46" s="539" t="str">
        <f>IF(【①】基本情報入力シート!C69="","",【①】基本情報入力シート!C69)</f>
        <v/>
      </c>
      <c r="C46" s="582" t="str">
        <f>IF(【①】基本情報入力シート!D69="","",【①】基本情報入力シート!D69)</f>
        <v/>
      </c>
      <c r="D46" s="582" t="str">
        <f>IF(【①】基本情報入力シート!E69="","",【①】基本情報入力シート!E69)</f>
        <v/>
      </c>
      <c r="E46" s="582" t="str">
        <f>IF(【①】基本情報入力シート!F69="","",【①】基本情報入力シート!F69)</f>
        <v/>
      </c>
      <c r="F46" s="582" t="str">
        <f>IF(【①】基本情報入力シート!G69="","",【①】基本情報入力シート!G69)</f>
        <v/>
      </c>
      <c r="G46" s="582" t="str">
        <f>IF(【①】基本情報入力シート!H69="","",【①】基本情報入力シート!H69)</f>
        <v/>
      </c>
      <c r="H46" s="582" t="str">
        <f>IF(【①】基本情報入力シート!I69="","",【①】基本情報入力シート!I69)</f>
        <v/>
      </c>
      <c r="I46" s="582" t="str">
        <f>IF(【①】基本情報入力シート!J69="","",【①】基本情報入力シート!J69)</f>
        <v/>
      </c>
      <c r="J46" s="582" t="str">
        <f>IF(【①】基本情報入力シート!K69="","",【①】基本情報入力シート!K69)</f>
        <v/>
      </c>
      <c r="K46" s="581" t="str">
        <f>IF(【①】基本情報入力シート!L69="","",【①】基本情報入力シート!L69)</f>
        <v/>
      </c>
      <c r="L46" s="539" t="str">
        <f>IF(【①】基本情報入力シート!X69="","",【①】基本情報入力シート!X69)</f>
        <v/>
      </c>
      <c r="M46" s="539" t="str">
        <f>IF(【①】基本情報入力シート!Y69="","",【①】基本情報入力シート!Y69)</f>
        <v/>
      </c>
      <c r="N46" s="596" t="str">
        <f>IF('【②】別紙様式3-2'!S55="","",'【②】別紙様式3-2'!S55)</f>
        <v/>
      </c>
      <c r="O46" s="601"/>
      <c r="P46" s="598" t="str">
        <f>IF('【②】別紙様式3-2'!X55="","",'【②】別紙様式3-2'!X55)</f>
        <v/>
      </c>
      <c r="Q46" s="599"/>
      <c r="R46" s="598" t="str">
        <f>IF('【②】 別紙様式3-3'!U53="","",'【②】 別紙様式3-3'!U53)</f>
        <v/>
      </c>
      <c r="S46" s="594"/>
    </row>
    <row r="47" spans="1:19" s="534" customFormat="1" ht="20.25" customHeight="1">
      <c r="A47" s="533">
        <v>38</v>
      </c>
      <c r="B47" s="539" t="str">
        <f>IF(【①】基本情報入力シート!C70="","",【①】基本情報入力シート!C70)</f>
        <v/>
      </c>
      <c r="C47" s="582" t="str">
        <f>IF(【①】基本情報入力シート!D70="","",【①】基本情報入力シート!D70)</f>
        <v/>
      </c>
      <c r="D47" s="582" t="str">
        <f>IF(【①】基本情報入力シート!E70="","",【①】基本情報入力シート!E70)</f>
        <v/>
      </c>
      <c r="E47" s="582" t="str">
        <f>IF(【①】基本情報入力シート!F70="","",【①】基本情報入力シート!F70)</f>
        <v/>
      </c>
      <c r="F47" s="582" t="str">
        <f>IF(【①】基本情報入力シート!G70="","",【①】基本情報入力シート!G70)</f>
        <v/>
      </c>
      <c r="G47" s="582" t="str">
        <f>IF(【①】基本情報入力シート!H70="","",【①】基本情報入力シート!H70)</f>
        <v/>
      </c>
      <c r="H47" s="582" t="str">
        <f>IF(【①】基本情報入力シート!I70="","",【①】基本情報入力シート!I70)</f>
        <v/>
      </c>
      <c r="I47" s="582" t="str">
        <f>IF(【①】基本情報入力シート!J70="","",【①】基本情報入力シート!J70)</f>
        <v/>
      </c>
      <c r="J47" s="582" t="str">
        <f>IF(【①】基本情報入力シート!K70="","",【①】基本情報入力シート!K70)</f>
        <v/>
      </c>
      <c r="K47" s="581" t="str">
        <f>IF(【①】基本情報入力シート!L70="","",【①】基本情報入力シート!L70)</f>
        <v/>
      </c>
      <c r="L47" s="539" t="str">
        <f>IF(【①】基本情報入力シート!X70="","",【①】基本情報入力シート!X70)</f>
        <v/>
      </c>
      <c r="M47" s="539" t="str">
        <f>IF(【①】基本情報入力シート!Y70="","",【①】基本情報入力シート!Y70)</f>
        <v/>
      </c>
      <c r="N47" s="596" t="str">
        <f>IF('【②】別紙様式3-2'!S56="","",'【②】別紙様式3-2'!S56)</f>
        <v/>
      </c>
      <c r="O47" s="601"/>
      <c r="P47" s="598" t="str">
        <f>IF('【②】別紙様式3-2'!X56="","",'【②】別紙様式3-2'!X56)</f>
        <v/>
      </c>
      <c r="Q47" s="599"/>
      <c r="R47" s="598" t="str">
        <f>IF('【②】 別紙様式3-3'!U54="","",'【②】 別紙様式3-3'!U54)</f>
        <v/>
      </c>
      <c r="S47" s="594"/>
    </row>
    <row r="48" spans="1:19" s="534" customFormat="1" ht="20.25" customHeight="1">
      <c r="A48" s="533">
        <v>39</v>
      </c>
      <c r="B48" s="539" t="str">
        <f>IF(【①】基本情報入力シート!C71="","",【①】基本情報入力シート!C71)</f>
        <v/>
      </c>
      <c r="C48" s="582" t="str">
        <f>IF(【①】基本情報入力シート!D71="","",【①】基本情報入力シート!D71)</f>
        <v/>
      </c>
      <c r="D48" s="582" t="str">
        <f>IF(【①】基本情報入力シート!E71="","",【①】基本情報入力シート!E71)</f>
        <v/>
      </c>
      <c r="E48" s="582" t="str">
        <f>IF(【①】基本情報入力シート!F71="","",【①】基本情報入力シート!F71)</f>
        <v/>
      </c>
      <c r="F48" s="582" t="str">
        <f>IF(【①】基本情報入力シート!G71="","",【①】基本情報入力シート!G71)</f>
        <v/>
      </c>
      <c r="G48" s="582" t="str">
        <f>IF(【①】基本情報入力シート!H71="","",【①】基本情報入力シート!H71)</f>
        <v/>
      </c>
      <c r="H48" s="582" t="str">
        <f>IF(【①】基本情報入力シート!I71="","",【①】基本情報入力シート!I71)</f>
        <v/>
      </c>
      <c r="I48" s="582" t="str">
        <f>IF(【①】基本情報入力シート!J71="","",【①】基本情報入力シート!J71)</f>
        <v/>
      </c>
      <c r="J48" s="582" t="str">
        <f>IF(【①】基本情報入力シート!K71="","",【①】基本情報入力シート!K71)</f>
        <v/>
      </c>
      <c r="K48" s="581" t="str">
        <f>IF(【①】基本情報入力シート!L71="","",【①】基本情報入力シート!L71)</f>
        <v/>
      </c>
      <c r="L48" s="539" t="str">
        <f>IF(【①】基本情報入力シート!X71="","",【①】基本情報入力シート!X71)</f>
        <v/>
      </c>
      <c r="M48" s="539" t="str">
        <f>IF(【①】基本情報入力シート!Y71="","",【①】基本情報入力シート!Y71)</f>
        <v/>
      </c>
      <c r="N48" s="596" t="str">
        <f>IF('【②】別紙様式3-2'!S57="","",'【②】別紙様式3-2'!S57)</f>
        <v/>
      </c>
      <c r="O48" s="601"/>
      <c r="P48" s="598" t="str">
        <f>IF('【②】別紙様式3-2'!X57="","",'【②】別紙様式3-2'!X57)</f>
        <v/>
      </c>
      <c r="Q48" s="599"/>
      <c r="R48" s="598" t="str">
        <f>IF('【②】 別紙様式3-3'!U55="","",'【②】 別紙様式3-3'!U55)</f>
        <v/>
      </c>
      <c r="S48" s="594"/>
    </row>
    <row r="49" spans="1:19" s="534" customFormat="1" ht="20.25" customHeight="1">
      <c r="A49" s="533">
        <v>40</v>
      </c>
      <c r="B49" s="539" t="str">
        <f>IF(【①】基本情報入力シート!C72="","",【①】基本情報入力シート!C72)</f>
        <v/>
      </c>
      <c r="C49" s="582" t="str">
        <f>IF(【①】基本情報入力シート!D72="","",【①】基本情報入力シート!D72)</f>
        <v/>
      </c>
      <c r="D49" s="582" t="str">
        <f>IF(【①】基本情報入力シート!E72="","",【①】基本情報入力シート!E72)</f>
        <v/>
      </c>
      <c r="E49" s="582" t="str">
        <f>IF(【①】基本情報入力シート!F72="","",【①】基本情報入力シート!F72)</f>
        <v/>
      </c>
      <c r="F49" s="582" t="str">
        <f>IF(【①】基本情報入力シート!G72="","",【①】基本情報入力シート!G72)</f>
        <v/>
      </c>
      <c r="G49" s="582" t="str">
        <f>IF(【①】基本情報入力シート!H72="","",【①】基本情報入力シート!H72)</f>
        <v/>
      </c>
      <c r="H49" s="582" t="str">
        <f>IF(【①】基本情報入力シート!I72="","",【①】基本情報入力シート!I72)</f>
        <v/>
      </c>
      <c r="I49" s="582" t="str">
        <f>IF(【①】基本情報入力シート!J72="","",【①】基本情報入力シート!J72)</f>
        <v/>
      </c>
      <c r="J49" s="582" t="str">
        <f>IF(【①】基本情報入力シート!K72="","",【①】基本情報入力シート!K72)</f>
        <v/>
      </c>
      <c r="K49" s="581" t="str">
        <f>IF(【①】基本情報入力シート!L72="","",【①】基本情報入力シート!L72)</f>
        <v/>
      </c>
      <c r="L49" s="539" t="str">
        <f>IF(【①】基本情報入力シート!X72="","",【①】基本情報入力シート!X72)</f>
        <v/>
      </c>
      <c r="M49" s="539" t="str">
        <f>IF(【①】基本情報入力シート!Y72="","",【①】基本情報入力シート!Y72)</f>
        <v/>
      </c>
      <c r="N49" s="596" t="str">
        <f>IF('【②】別紙様式3-2'!S58="","",'【②】別紙様式3-2'!S58)</f>
        <v/>
      </c>
      <c r="O49" s="601"/>
      <c r="P49" s="598" t="str">
        <f>IF('【②】別紙様式3-2'!X58="","",'【②】別紙様式3-2'!X58)</f>
        <v/>
      </c>
      <c r="Q49" s="599"/>
      <c r="R49" s="598" t="str">
        <f>IF('【②】 別紙様式3-3'!U56="","",'【②】 別紙様式3-3'!U56)</f>
        <v/>
      </c>
      <c r="S49" s="594"/>
    </row>
    <row r="50" spans="1:19" s="534" customFormat="1" ht="20.25" customHeight="1">
      <c r="A50" s="533">
        <v>41</v>
      </c>
      <c r="B50" s="539" t="str">
        <f>IF(【①】基本情報入力シート!C73="","",【①】基本情報入力シート!C73)</f>
        <v/>
      </c>
      <c r="C50" s="582" t="str">
        <f>IF(【①】基本情報入力シート!D73="","",【①】基本情報入力シート!D73)</f>
        <v/>
      </c>
      <c r="D50" s="582" t="str">
        <f>IF(【①】基本情報入力シート!E73="","",【①】基本情報入力シート!E73)</f>
        <v/>
      </c>
      <c r="E50" s="582" t="str">
        <f>IF(【①】基本情報入力シート!F73="","",【①】基本情報入力シート!F73)</f>
        <v/>
      </c>
      <c r="F50" s="582" t="str">
        <f>IF(【①】基本情報入力シート!G73="","",【①】基本情報入力シート!G73)</f>
        <v/>
      </c>
      <c r="G50" s="582" t="str">
        <f>IF(【①】基本情報入力シート!H73="","",【①】基本情報入力シート!H73)</f>
        <v/>
      </c>
      <c r="H50" s="582" t="str">
        <f>IF(【①】基本情報入力シート!I73="","",【①】基本情報入力シート!I73)</f>
        <v/>
      </c>
      <c r="I50" s="582" t="str">
        <f>IF(【①】基本情報入力シート!J73="","",【①】基本情報入力シート!J73)</f>
        <v/>
      </c>
      <c r="J50" s="582" t="str">
        <f>IF(【①】基本情報入力シート!K73="","",【①】基本情報入力シート!K73)</f>
        <v/>
      </c>
      <c r="K50" s="581" t="str">
        <f>IF(【①】基本情報入力シート!L73="","",【①】基本情報入力シート!L73)</f>
        <v/>
      </c>
      <c r="L50" s="539" t="str">
        <f>IF(【①】基本情報入力シート!X73="","",【①】基本情報入力シート!X73)</f>
        <v/>
      </c>
      <c r="M50" s="539" t="str">
        <f>IF(【①】基本情報入力シート!Y73="","",【①】基本情報入力シート!Y73)</f>
        <v/>
      </c>
      <c r="N50" s="596" t="str">
        <f>IF('【②】別紙様式3-2'!S59="","",'【②】別紙様式3-2'!S59)</f>
        <v/>
      </c>
      <c r="O50" s="601"/>
      <c r="P50" s="598" t="str">
        <f>IF('【②】別紙様式3-2'!X59="","",'【②】別紙様式3-2'!X59)</f>
        <v/>
      </c>
      <c r="Q50" s="599"/>
      <c r="R50" s="598" t="str">
        <f>IF('【②】 別紙様式3-3'!U57="","",'【②】 別紙様式3-3'!U57)</f>
        <v/>
      </c>
      <c r="S50" s="594"/>
    </row>
    <row r="51" spans="1:19" s="534" customFormat="1" ht="20.25" customHeight="1">
      <c r="A51" s="533">
        <v>42</v>
      </c>
      <c r="B51" s="539" t="str">
        <f>IF(【①】基本情報入力シート!C74="","",【①】基本情報入力シート!C74)</f>
        <v/>
      </c>
      <c r="C51" s="582" t="str">
        <f>IF(【①】基本情報入力シート!D74="","",【①】基本情報入力シート!D74)</f>
        <v/>
      </c>
      <c r="D51" s="582" t="str">
        <f>IF(【①】基本情報入力シート!E74="","",【①】基本情報入力シート!E74)</f>
        <v/>
      </c>
      <c r="E51" s="582" t="str">
        <f>IF(【①】基本情報入力シート!F74="","",【①】基本情報入力シート!F74)</f>
        <v/>
      </c>
      <c r="F51" s="582" t="str">
        <f>IF(【①】基本情報入力シート!G74="","",【①】基本情報入力シート!G74)</f>
        <v/>
      </c>
      <c r="G51" s="582" t="str">
        <f>IF(【①】基本情報入力シート!H74="","",【①】基本情報入力シート!H74)</f>
        <v/>
      </c>
      <c r="H51" s="582" t="str">
        <f>IF(【①】基本情報入力シート!I74="","",【①】基本情報入力シート!I74)</f>
        <v/>
      </c>
      <c r="I51" s="582" t="str">
        <f>IF(【①】基本情報入力シート!J74="","",【①】基本情報入力シート!J74)</f>
        <v/>
      </c>
      <c r="J51" s="582" t="str">
        <f>IF(【①】基本情報入力シート!K74="","",【①】基本情報入力シート!K74)</f>
        <v/>
      </c>
      <c r="K51" s="581" t="str">
        <f>IF(【①】基本情報入力シート!L74="","",【①】基本情報入力シート!L74)</f>
        <v/>
      </c>
      <c r="L51" s="539" t="str">
        <f>IF(【①】基本情報入力シート!X74="","",【①】基本情報入力シート!X74)</f>
        <v/>
      </c>
      <c r="M51" s="539" t="str">
        <f>IF(【①】基本情報入力シート!Y74="","",【①】基本情報入力シート!Y74)</f>
        <v/>
      </c>
      <c r="N51" s="596" t="str">
        <f>IF('【②】別紙様式3-2'!S60="","",'【②】別紙様式3-2'!S60)</f>
        <v/>
      </c>
      <c r="O51" s="601"/>
      <c r="P51" s="598" t="str">
        <f>IF('【②】別紙様式3-2'!X60="","",'【②】別紙様式3-2'!X60)</f>
        <v/>
      </c>
      <c r="Q51" s="599"/>
      <c r="R51" s="598" t="str">
        <f>IF('【②】 別紙様式3-3'!U58="","",'【②】 別紙様式3-3'!U58)</f>
        <v/>
      </c>
      <c r="S51" s="594"/>
    </row>
    <row r="52" spans="1:19" s="534" customFormat="1" ht="20.25" customHeight="1">
      <c r="A52" s="533">
        <v>43</v>
      </c>
      <c r="B52" s="539" t="str">
        <f>IF(【①】基本情報入力シート!C75="","",【①】基本情報入力シート!C75)</f>
        <v/>
      </c>
      <c r="C52" s="582" t="str">
        <f>IF(【①】基本情報入力シート!D75="","",【①】基本情報入力シート!D75)</f>
        <v/>
      </c>
      <c r="D52" s="582" t="str">
        <f>IF(【①】基本情報入力シート!E75="","",【①】基本情報入力シート!E75)</f>
        <v/>
      </c>
      <c r="E52" s="582" t="str">
        <f>IF(【①】基本情報入力シート!F75="","",【①】基本情報入力シート!F75)</f>
        <v/>
      </c>
      <c r="F52" s="582" t="str">
        <f>IF(【①】基本情報入力シート!G75="","",【①】基本情報入力シート!G75)</f>
        <v/>
      </c>
      <c r="G52" s="582" t="str">
        <f>IF(【①】基本情報入力シート!H75="","",【①】基本情報入力シート!H75)</f>
        <v/>
      </c>
      <c r="H52" s="582" t="str">
        <f>IF(【①】基本情報入力シート!I75="","",【①】基本情報入力シート!I75)</f>
        <v/>
      </c>
      <c r="I52" s="582" t="str">
        <f>IF(【①】基本情報入力シート!J75="","",【①】基本情報入力シート!J75)</f>
        <v/>
      </c>
      <c r="J52" s="582" t="str">
        <f>IF(【①】基本情報入力シート!K75="","",【①】基本情報入力シート!K75)</f>
        <v/>
      </c>
      <c r="K52" s="581" t="str">
        <f>IF(【①】基本情報入力シート!L75="","",【①】基本情報入力シート!L75)</f>
        <v/>
      </c>
      <c r="L52" s="539" t="str">
        <f>IF(【①】基本情報入力シート!X75="","",【①】基本情報入力シート!X75)</f>
        <v/>
      </c>
      <c r="M52" s="539" t="str">
        <f>IF(【①】基本情報入力シート!Y75="","",【①】基本情報入力シート!Y75)</f>
        <v/>
      </c>
      <c r="N52" s="596" t="str">
        <f>IF('【②】別紙様式3-2'!S61="","",'【②】別紙様式3-2'!S61)</f>
        <v/>
      </c>
      <c r="O52" s="601"/>
      <c r="P52" s="598" t="str">
        <f>IF('【②】別紙様式3-2'!X61="","",'【②】別紙様式3-2'!X61)</f>
        <v/>
      </c>
      <c r="Q52" s="599"/>
      <c r="R52" s="598" t="str">
        <f>IF('【②】 別紙様式3-3'!U59="","",'【②】 別紙様式3-3'!U59)</f>
        <v/>
      </c>
      <c r="S52" s="594"/>
    </row>
    <row r="53" spans="1:19" s="534" customFormat="1" ht="20.25" customHeight="1">
      <c r="A53" s="533">
        <v>44</v>
      </c>
      <c r="B53" s="539" t="str">
        <f>IF(【①】基本情報入力シート!C76="","",【①】基本情報入力シート!C76)</f>
        <v/>
      </c>
      <c r="C53" s="582" t="str">
        <f>IF(【①】基本情報入力シート!D76="","",【①】基本情報入力シート!D76)</f>
        <v/>
      </c>
      <c r="D53" s="582" t="str">
        <f>IF(【①】基本情報入力シート!E76="","",【①】基本情報入力シート!E76)</f>
        <v/>
      </c>
      <c r="E53" s="582" t="str">
        <f>IF(【①】基本情報入力シート!F76="","",【①】基本情報入力シート!F76)</f>
        <v/>
      </c>
      <c r="F53" s="582" t="str">
        <f>IF(【①】基本情報入力シート!G76="","",【①】基本情報入力シート!G76)</f>
        <v/>
      </c>
      <c r="G53" s="582" t="str">
        <f>IF(【①】基本情報入力シート!H76="","",【①】基本情報入力シート!H76)</f>
        <v/>
      </c>
      <c r="H53" s="582" t="str">
        <f>IF(【①】基本情報入力シート!I76="","",【①】基本情報入力シート!I76)</f>
        <v/>
      </c>
      <c r="I53" s="582" t="str">
        <f>IF(【①】基本情報入力シート!J76="","",【①】基本情報入力シート!J76)</f>
        <v/>
      </c>
      <c r="J53" s="582" t="str">
        <f>IF(【①】基本情報入力シート!K76="","",【①】基本情報入力シート!K76)</f>
        <v/>
      </c>
      <c r="K53" s="581" t="str">
        <f>IF(【①】基本情報入力シート!L76="","",【①】基本情報入力シート!L76)</f>
        <v/>
      </c>
      <c r="L53" s="539" t="str">
        <f>IF(【①】基本情報入力シート!X76="","",【①】基本情報入力シート!X76)</f>
        <v/>
      </c>
      <c r="M53" s="539" t="str">
        <f>IF(【①】基本情報入力シート!Y76="","",【①】基本情報入力シート!Y76)</f>
        <v/>
      </c>
      <c r="N53" s="596" t="str">
        <f>IF('【②】別紙様式3-2'!S62="","",'【②】別紙様式3-2'!S62)</f>
        <v/>
      </c>
      <c r="O53" s="601"/>
      <c r="P53" s="598" t="str">
        <f>IF('【②】別紙様式3-2'!X62="","",'【②】別紙様式3-2'!X62)</f>
        <v/>
      </c>
      <c r="Q53" s="599"/>
      <c r="R53" s="598" t="str">
        <f>IF('【②】 別紙様式3-3'!U60="","",'【②】 別紙様式3-3'!U60)</f>
        <v/>
      </c>
      <c r="S53" s="594"/>
    </row>
    <row r="54" spans="1:19" s="534" customFormat="1" ht="20.25" customHeight="1">
      <c r="A54" s="533">
        <v>45</v>
      </c>
      <c r="B54" s="539" t="str">
        <f>IF(【①】基本情報入力シート!C77="","",【①】基本情報入力シート!C77)</f>
        <v/>
      </c>
      <c r="C54" s="582" t="str">
        <f>IF(【①】基本情報入力シート!D77="","",【①】基本情報入力シート!D77)</f>
        <v/>
      </c>
      <c r="D54" s="582" t="str">
        <f>IF(【①】基本情報入力シート!E77="","",【①】基本情報入力シート!E77)</f>
        <v/>
      </c>
      <c r="E54" s="582" t="str">
        <f>IF(【①】基本情報入力シート!F77="","",【①】基本情報入力シート!F77)</f>
        <v/>
      </c>
      <c r="F54" s="582" t="str">
        <f>IF(【①】基本情報入力シート!G77="","",【①】基本情報入力シート!G77)</f>
        <v/>
      </c>
      <c r="G54" s="582" t="str">
        <f>IF(【①】基本情報入力シート!H77="","",【①】基本情報入力シート!H77)</f>
        <v/>
      </c>
      <c r="H54" s="582" t="str">
        <f>IF(【①】基本情報入力シート!I77="","",【①】基本情報入力シート!I77)</f>
        <v/>
      </c>
      <c r="I54" s="582" t="str">
        <f>IF(【①】基本情報入力シート!J77="","",【①】基本情報入力シート!J77)</f>
        <v/>
      </c>
      <c r="J54" s="582" t="str">
        <f>IF(【①】基本情報入力シート!K77="","",【①】基本情報入力シート!K77)</f>
        <v/>
      </c>
      <c r="K54" s="581" t="str">
        <f>IF(【①】基本情報入力シート!L77="","",【①】基本情報入力シート!L77)</f>
        <v/>
      </c>
      <c r="L54" s="539" t="str">
        <f>IF(【①】基本情報入力シート!X77="","",【①】基本情報入力シート!X77)</f>
        <v/>
      </c>
      <c r="M54" s="539" t="str">
        <f>IF(【①】基本情報入力シート!Y77="","",【①】基本情報入力シート!Y77)</f>
        <v/>
      </c>
      <c r="N54" s="596" t="str">
        <f>IF('【②】別紙様式3-2'!S63="","",'【②】別紙様式3-2'!S63)</f>
        <v/>
      </c>
      <c r="O54" s="601"/>
      <c r="P54" s="598" t="str">
        <f>IF('【②】別紙様式3-2'!X63="","",'【②】別紙様式3-2'!X63)</f>
        <v/>
      </c>
      <c r="Q54" s="599"/>
      <c r="R54" s="598" t="str">
        <f>IF('【②】 別紙様式3-3'!U61="","",'【②】 別紙様式3-3'!U61)</f>
        <v/>
      </c>
      <c r="S54" s="594"/>
    </row>
    <row r="55" spans="1:19" s="534" customFormat="1" ht="20.25" customHeight="1">
      <c r="A55" s="533">
        <v>46</v>
      </c>
      <c r="B55" s="539" t="str">
        <f>IF(【①】基本情報入力シート!C78="","",【①】基本情報入力シート!C78)</f>
        <v/>
      </c>
      <c r="C55" s="582" t="str">
        <f>IF(【①】基本情報入力シート!D78="","",【①】基本情報入力シート!D78)</f>
        <v/>
      </c>
      <c r="D55" s="582" t="str">
        <f>IF(【①】基本情報入力シート!E78="","",【①】基本情報入力シート!E78)</f>
        <v/>
      </c>
      <c r="E55" s="582" t="str">
        <f>IF(【①】基本情報入力シート!F78="","",【①】基本情報入力シート!F78)</f>
        <v/>
      </c>
      <c r="F55" s="582" t="str">
        <f>IF(【①】基本情報入力シート!G78="","",【①】基本情報入力シート!G78)</f>
        <v/>
      </c>
      <c r="G55" s="582" t="str">
        <f>IF(【①】基本情報入力シート!H78="","",【①】基本情報入力シート!H78)</f>
        <v/>
      </c>
      <c r="H55" s="582" t="str">
        <f>IF(【①】基本情報入力シート!I78="","",【①】基本情報入力シート!I78)</f>
        <v/>
      </c>
      <c r="I55" s="582" t="str">
        <f>IF(【①】基本情報入力シート!J78="","",【①】基本情報入力シート!J78)</f>
        <v/>
      </c>
      <c r="J55" s="582" t="str">
        <f>IF(【①】基本情報入力シート!K78="","",【①】基本情報入力シート!K78)</f>
        <v/>
      </c>
      <c r="K55" s="581" t="str">
        <f>IF(【①】基本情報入力シート!L78="","",【①】基本情報入力シート!L78)</f>
        <v/>
      </c>
      <c r="L55" s="539" t="str">
        <f>IF(【①】基本情報入力シート!X78="","",【①】基本情報入力シート!X78)</f>
        <v/>
      </c>
      <c r="M55" s="539" t="str">
        <f>IF(【①】基本情報入力シート!Y78="","",【①】基本情報入力シート!Y78)</f>
        <v/>
      </c>
      <c r="N55" s="596" t="str">
        <f>IF('【②】別紙様式3-2'!S64="","",'【②】別紙様式3-2'!S64)</f>
        <v/>
      </c>
      <c r="O55" s="601"/>
      <c r="P55" s="598" t="str">
        <f>IF('【②】別紙様式3-2'!X64="","",'【②】別紙様式3-2'!X64)</f>
        <v/>
      </c>
      <c r="Q55" s="599"/>
      <c r="R55" s="598" t="str">
        <f>IF('【②】 別紙様式3-3'!U62="","",'【②】 別紙様式3-3'!U62)</f>
        <v/>
      </c>
      <c r="S55" s="594"/>
    </row>
    <row r="56" spans="1:19" s="534" customFormat="1" ht="20.25" customHeight="1">
      <c r="A56" s="533">
        <v>47</v>
      </c>
      <c r="B56" s="539" t="str">
        <f>IF(【①】基本情報入力シート!C79="","",【①】基本情報入力シート!C79)</f>
        <v/>
      </c>
      <c r="C56" s="582" t="str">
        <f>IF(【①】基本情報入力シート!D79="","",【①】基本情報入力シート!D79)</f>
        <v/>
      </c>
      <c r="D56" s="582" t="str">
        <f>IF(【①】基本情報入力シート!E79="","",【①】基本情報入力シート!E79)</f>
        <v/>
      </c>
      <c r="E56" s="582" t="str">
        <f>IF(【①】基本情報入力シート!F79="","",【①】基本情報入力シート!F79)</f>
        <v/>
      </c>
      <c r="F56" s="582" t="str">
        <f>IF(【①】基本情報入力シート!G79="","",【①】基本情報入力シート!G79)</f>
        <v/>
      </c>
      <c r="G56" s="582" t="str">
        <f>IF(【①】基本情報入力シート!H79="","",【①】基本情報入力シート!H79)</f>
        <v/>
      </c>
      <c r="H56" s="582" t="str">
        <f>IF(【①】基本情報入力シート!I79="","",【①】基本情報入力シート!I79)</f>
        <v/>
      </c>
      <c r="I56" s="582" t="str">
        <f>IF(【①】基本情報入力シート!J79="","",【①】基本情報入力シート!J79)</f>
        <v/>
      </c>
      <c r="J56" s="582" t="str">
        <f>IF(【①】基本情報入力シート!K79="","",【①】基本情報入力シート!K79)</f>
        <v/>
      </c>
      <c r="K56" s="581" t="str">
        <f>IF(【①】基本情報入力シート!L79="","",【①】基本情報入力シート!L79)</f>
        <v/>
      </c>
      <c r="L56" s="539" t="str">
        <f>IF(【①】基本情報入力シート!X79="","",【①】基本情報入力シート!X79)</f>
        <v/>
      </c>
      <c r="M56" s="539" t="str">
        <f>IF(【①】基本情報入力シート!Y79="","",【①】基本情報入力シート!Y79)</f>
        <v/>
      </c>
      <c r="N56" s="596" t="str">
        <f>IF('【②】別紙様式3-2'!S65="","",'【②】別紙様式3-2'!S65)</f>
        <v/>
      </c>
      <c r="O56" s="601"/>
      <c r="P56" s="598" t="str">
        <f>IF('【②】別紙様式3-2'!X65="","",'【②】別紙様式3-2'!X65)</f>
        <v/>
      </c>
      <c r="Q56" s="599"/>
      <c r="R56" s="598" t="str">
        <f>IF('【②】 別紙様式3-3'!U63="","",'【②】 別紙様式3-3'!U63)</f>
        <v/>
      </c>
      <c r="S56" s="594"/>
    </row>
    <row r="57" spans="1:19" s="534" customFormat="1" ht="20.25" customHeight="1">
      <c r="A57" s="533">
        <v>48</v>
      </c>
      <c r="B57" s="539" t="str">
        <f>IF(【①】基本情報入力シート!C80="","",【①】基本情報入力シート!C80)</f>
        <v/>
      </c>
      <c r="C57" s="582" t="str">
        <f>IF(【①】基本情報入力シート!D80="","",【①】基本情報入力シート!D80)</f>
        <v/>
      </c>
      <c r="D57" s="582" t="str">
        <f>IF(【①】基本情報入力シート!E80="","",【①】基本情報入力シート!E80)</f>
        <v/>
      </c>
      <c r="E57" s="582" t="str">
        <f>IF(【①】基本情報入力シート!F80="","",【①】基本情報入力シート!F80)</f>
        <v/>
      </c>
      <c r="F57" s="582" t="str">
        <f>IF(【①】基本情報入力シート!G80="","",【①】基本情報入力シート!G80)</f>
        <v/>
      </c>
      <c r="G57" s="582" t="str">
        <f>IF(【①】基本情報入力シート!H80="","",【①】基本情報入力シート!H80)</f>
        <v/>
      </c>
      <c r="H57" s="582" t="str">
        <f>IF(【①】基本情報入力シート!I80="","",【①】基本情報入力シート!I80)</f>
        <v/>
      </c>
      <c r="I57" s="582" t="str">
        <f>IF(【①】基本情報入力シート!J80="","",【①】基本情報入力シート!J80)</f>
        <v/>
      </c>
      <c r="J57" s="582" t="str">
        <f>IF(【①】基本情報入力シート!K80="","",【①】基本情報入力シート!K80)</f>
        <v/>
      </c>
      <c r="K57" s="581" t="str">
        <f>IF(【①】基本情報入力シート!L80="","",【①】基本情報入力シート!L80)</f>
        <v/>
      </c>
      <c r="L57" s="539" t="str">
        <f>IF(【①】基本情報入力シート!X80="","",【①】基本情報入力シート!X80)</f>
        <v/>
      </c>
      <c r="M57" s="539" t="str">
        <f>IF(【①】基本情報入力シート!Y80="","",【①】基本情報入力シート!Y80)</f>
        <v/>
      </c>
      <c r="N57" s="596" t="str">
        <f>IF('【②】別紙様式3-2'!S66="","",'【②】別紙様式3-2'!S66)</f>
        <v/>
      </c>
      <c r="O57" s="601"/>
      <c r="P57" s="598" t="str">
        <f>IF('【②】別紙様式3-2'!X66="","",'【②】別紙様式3-2'!X66)</f>
        <v/>
      </c>
      <c r="Q57" s="599"/>
      <c r="R57" s="598" t="str">
        <f>IF('【②】 別紙様式3-3'!U64="","",'【②】 別紙様式3-3'!U64)</f>
        <v/>
      </c>
      <c r="S57" s="594"/>
    </row>
    <row r="58" spans="1:19" s="534" customFormat="1" ht="20.25" customHeight="1">
      <c r="A58" s="533">
        <v>49</v>
      </c>
      <c r="B58" s="539" t="str">
        <f>IF(【①】基本情報入力シート!C81="","",【①】基本情報入力シート!C81)</f>
        <v/>
      </c>
      <c r="C58" s="582" t="str">
        <f>IF(【①】基本情報入力シート!D81="","",【①】基本情報入力シート!D81)</f>
        <v/>
      </c>
      <c r="D58" s="582" t="str">
        <f>IF(【①】基本情報入力シート!E81="","",【①】基本情報入力シート!E81)</f>
        <v/>
      </c>
      <c r="E58" s="582" t="str">
        <f>IF(【①】基本情報入力シート!F81="","",【①】基本情報入力シート!F81)</f>
        <v/>
      </c>
      <c r="F58" s="582" t="str">
        <f>IF(【①】基本情報入力シート!G81="","",【①】基本情報入力シート!G81)</f>
        <v/>
      </c>
      <c r="G58" s="582" t="str">
        <f>IF(【①】基本情報入力シート!H81="","",【①】基本情報入力シート!H81)</f>
        <v/>
      </c>
      <c r="H58" s="582" t="str">
        <f>IF(【①】基本情報入力シート!I81="","",【①】基本情報入力シート!I81)</f>
        <v/>
      </c>
      <c r="I58" s="582" t="str">
        <f>IF(【①】基本情報入力シート!J81="","",【①】基本情報入力シート!J81)</f>
        <v/>
      </c>
      <c r="J58" s="582" t="str">
        <f>IF(【①】基本情報入力シート!K81="","",【①】基本情報入力シート!K81)</f>
        <v/>
      </c>
      <c r="K58" s="581" t="str">
        <f>IF(【①】基本情報入力シート!L81="","",【①】基本情報入力シート!L81)</f>
        <v/>
      </c>
      <c r="L58" s="539" t="str">
        <f>IF(【①】基本情報入力シート!X81="","",【①】基本情報入力シート!X81)</f>
        <v/>
      </c>
      <c r="M58" s="539" t="str">
        <f>IF(【①】基本情報入力シート!Y81="","",【①】基本情報入力シート!Y81)</f>
        <v/>
      </c>
      <c r="N58" s="596" t="str">
        <f>IF('【②】別紙様式3-2'!S67="","",'【②】別紙様式3-2'!S67)</f>
        <v/>
      </c>
      <c r="O58" s="601"/>
      <c r="P58" s="598" t="str">
        <f>IF('【②】別紙様式3-2'!X67="","",'【②】別紙様式3-2'!X67)</f>
        <v/>
      </c>
      <c r="Q58" s="599"/>
      <c r="R58" s="598" t="str">
        <f>IF('【②】 別紙様式3-3'!U65="","",'【②】 別紙様式3-3'!U65)</f>
        <v/>
      </c>
      <c r="S58" s="594"/>
    </row>
    <row r="59" spans="1:19" s="534" customFormat="1" ht="20.25" customHeight="1">
      <c r="A59" s="533">
        <v>50</v>
      </c>
      <c r="B59" s="539" t="str">
        <f>IF(【①】基本情報入力シート!C82="","",【①】基本情報入力シート!C82)</f>
        <v/>
      </c>
      <c r="C59" s="582" t="str">
        <f>IF(【①】基本情報入力シート!D82="","",【①】基本情報入力シート!D82)</f>
        <v/>
      </c>
      <c r="D59" s="582" t="str">
        <f>IF(【①】基本情報入力シート!E82="","",【①】基本情報入力シート!E82)</f>
        <v/>
      </c>
      <c r="E59" s="582" t="str">
        <f>IF(【①】基本情報入力シート!F82="","",【①】基本情報入力シート!F82)</f>
        <v/>
      </c>
      <c r="F59" s="582" t="str">
        <f>IF(【①】基本情報入力シート!G82="","",【①】基本情報入力シート!G82)</f>
        <v/>
      </c>
      <c r="G59" s="582" t="str">
        <f>IF(【①】基本情報入力シート!H82="","",【①】基本情報入力シート!H82)</f>
        <v/>
      </c>
      <c r="H59" s="582" t="str">
        <f>IF(【①】基本情報入力シート!I82="","",【①】基本情報入力シート!I82)</f>
        <v/>
      </c>
      <c r="I59" s="582" t="str">
        <f>IF(【①】基本情報入力シート!J82="","",【①】基本情報入力シート!J82)</f>
        <v/>
      </c>
      <c r="J59" s="582" t="str">
        <f>IF(【①】基本情報入力シート!K82="","",【①】基本情報入力シート!K82)</f>
        <v/>
      </c>
      <c r="K59" s="581" t="str">
        <f>IF(【①】基本情報入力シート!L82="","",【①】基本情報入力シート!L82)</f>
        <v/>
      </c>
      <c r="L59" s="539" t="str">
        <f>IF(【①】基本情報入力シート!X82="","",【①】基本情報入力シート!X82)</f>
        <v/>
      </c>
      <c r="M59" s="539" t="str">
        <f>IF(【①】基本情報入力シート!Y82="","",【①】基本情報入力シート!Y82)</f>
        <v/>
      </c>
      <c r="N59" s="596" t="str">
        <f>IF('【②】別紙様式3-2'!S68="","",'【②】別紙様式3-2'!S68)</f>
        <v/>
      </c>
      <c r="O59" s="601"/>
      <c r="P59" s="598" t="str">
        <f>IF('【②】別紙様式3-2'!X68="","",'【②】別紙様式3-2'!X68)</f>
        <v/>
      </c>
      <c r="Q59" s="599"/>
      <c r="R59" s="598" t="str">
        <f>IF('【②】 別紙様式3-3'!U66="","",'【②】 別紙様式3-3'!U66)</f>
        <v/>
      </c>
      <c r="S59" s="594"/>
    </row>
    <row r="60" spans="1:19" s="534" customFormat="1" ht="20.25" customHeight="1">
      <c r="A60" s="533">
        <v>51</v>
      </c>
      <c r="B60" s="539" t="str">
        <f>IF(【①】基本情報入力シート!C83="","",【①】基本情報入力シート!C83)</f>
        <v/>
      </c>
      <c r="C60" s="582" t="str">
        <f>IF(【①】基本情報入力シート!D83="","",【①】基本情報入力シート!D83)</f>
        <v/>
      </c>
      <c r="D60" s="582" t="str">
        <f>IF(【①】基本情報入力シート!E83="","",【①】基本情報入力シート!E83)</f>
        <v/>
      </c>
      <c r="E60" s="582" t="str">
        <f>IF(【①】基本情報入力シート!F83="","",【①】基本情報入力シート!F83)</f>
        <v/>
      </c>
      <c r="F60" s="582" t="str">
        <f>IF(【①】基本情報入力シート!G83="","",【①】基本情報入力シート!G83)</f>
        <v/>
      </c>
      <c r="G60" s="582" t="str">
        <f>IF(【①】基本情報入力シート!H83="","",【①】基本情報入力シート!H83)</f>
        <v/>
      </c>
      <c r="H60" s="582" t="str">
        <f>IF(【①】基本情報入力シート!I83="","",【①】基本情報入力シート!I83)</f>
        <v/>
      </c>
      <c r="I60" s="582" t="str">
        <f>IF(【①】基本情報入力シート!J83="","",【①】基本情報入力シート!J83)</f>
        <v/>
      </c>
      <c r="J60" s="582" t="str">
        <f>IF(【①】基本情報入力シート!K83="","",【①】基本情報入力シート!K83)</f>
        <v/>
      </c>
      <c r="K60" s="581" t="str">
        <f>IF(【①】基本情報入力シート!L83="","",【①】基本情報入力シート!L83)</f>
        <v/>
      </c>
      <c r="L60" s="539" t="str">
        <f>IF(【①】基本情報入力シート!X83="","",【①】基本情報入力シート!X83)</f>
        <v/>
      </c>
      <c r="M60" s="539" t="str">
        <f>IF(【①】基本情報入力シート!Y83="","",【①】基本情報入力シート!Y83)</f>
        <v/>
      </c>
      <c r="N60" s="596" t="str">
        <f>IF('【②】別紙様式3-2'!S69="","",'【②】別紙様式3-2'!S69)</f>
        <v/>
      </c>
      <c r="O60" s="601"/>
      <c r="P60" s="598" t="str">
        <f>IF('【②】別紙様式3-2'!X69="","",'【②】別紙様式3-2'!X69)</f>
        <v/>
      </c>
      <c r="Q60" s="599"/>
      <c r="R60" s="598" t="str">
        <f>IF('【②】 別紙様式3-3'!U67="","",'【②】 別紙様式3-3'!U67)</f>
        <v/>
      </c>
      <c r="S60" s="594"/>
    </row>
    <row r="61" spans="1:19" s="534" customFormat="1" ht="20.25" customHeight="1">
      <c r="A61" s="533">
        <v>52</v>
      </c>
      <c r="B61" s="539" t="str">
        <f>IF(【①】基本情報入力シート!C84="","",【①】基本情報入力シート!C84)</f>
        <v/>
      </c>
      <c r="C61" s="582" t="str">
        <f>IF(【①】基本情報入力シート!D84="","",【①】基本情報入力シート!D84)</f>
        <v/>
      </c>
      <c r="D61" s="582" t="str">
        <f>IF(【①】基本情報入力シート!E84="","",【①】基本情報入力シート!E84)</f>
        <v/>
      </c>
      <c r="E61" s="582" t="str">
        <f>IF(【①】基本情報入力シート!F84="","",【①】基本情報入力シート!F84)</f>
        <v/>
      </c>
      <c r="F61" s="582" t="str">
        <f>IF(【①】基本情報入力シート!G84="","",【①】基本情報入力シート!G84)</f>
        <v/>
      </c>
      <c r="G61" s="582" t="str">
        <f>IF(【①】基本情報入力シート!H84="","",【①】基本情報入力シート!H84)</f>
        <v/>
      </c>
      <c r="H61" s="582" t="str">
        <f>IF(【①】基本情報入力シート!I84="","",【①】基本情報入力シート!I84)</f>
        <v/>
      </c>
      <c r="I61" s="582" t="str">
        <f>IF(【①】基本情報入力シート!J84="","",【①】基本情報入力シート!J84)</f>
        <v/>
      </c>
      <c r="J61" s="582" t="str">
        <f>IF(【①】基本情報入力シート!K84="","",【①】基本情報入力シート!K84)</f>
        <v/>
      </c>
      <c r="K61" s="581" t="str">
        <f>IF(【①】基本情報入力シート!L84="","",【①】基本情報入力シート!L84)</f>
        <v/>
      </c>
      <c r="L61" s="539" t="str">
        <f>IF(【①】基本情報入力シート!X84="","",【①】基本情報入力シート!X84)</f>
        <v/>
      </c>
      <c r="M61" s="539" t="str">
        <f>IF(【①】基本情報入力シート!Y84="","",【①】基本情報入力シート!Y84)</f>
        <v/>
      </c>
      <c r="N61" s="596" t="str">
        <f>IF('【②】別紙様式3-2'!S70="","",'【②】別紙様式3-2'!S70)</f>
        <v/>
      </c>
      <c r="O61" s="601"/>
      <c r="P61" s="598" t="str">
        <f>IF('【②】別紙様式3-2'!X70="","",'【②】別紙様式3-2'!X70)</f>
        <v/>
      </c>
      <c r="Q61" s="599"/>
      <c r="R61" s="598" t="str">
        <f>IF('【②】 別紙様式3-3'!U68="","",'【②】 別紙様式3-3'!U68)</f>
        <v/>
      </c>
      <c r="S61" s="594"/>
    </row>
    <row r="62" spans="1:19" s="534" customFormat="1" ht="20.25" customHeight="1">
      <c r="A62" s="533">
        <v>53</v>
      </c>
      <c r="B62" s="539" t="str">
        <f>IF(【①】基本情報入力シート!C85="","",【①】基本情報入力シート!C85)</f>
        <v/>
      </c>
      <c r="C62" s="582" t="str">
        <f>IF(【①】基本情報入力シート!D85="","",【①】基本情報入力シート!D85)</f>
        <v/>
      </c>
      <c r="D62" s="582" t="str">
        <f>IF(【①】基本情報入力シート!E85="","",【①】基本情報入力シート!E85)</f>
        <v/>
      </c>
      <c r="E62" s="582" t="str">
        <f>IF(【①】基本情報入力シート!F85="","",【①】基本情報入力シート!F85)</f>
        <v/>
      </c>
      <c r="F62" s="582" t="str">
        <f>IF(【①】基本情報入力シート!G85="","",【①】基本情報入力シート!G85)</f>
        <v/>
      </c>
      <c r="G62" s="582" t="str">
        <f>IF(【①】基本情報入力シート!H85="","",【①】基本情報入力シート!H85)</f>
        <v/>
      </c>
      <c r="H62" s="582" t="str">
        <f>IF(【①】基本情報入力シート!I85="","",【①】基本情報入力シート!I85)</f>
        <v/>
      </c>
      <c r="I62" s="582" t="str">
        <f>IF(【①】基本情報入力シート!J85="","",【①】基本情報入力シート!J85)</f>
        <v/>
      </c>
      <c r="J62" s="582" t="str">
        <f>IF(【①】基本情報入力シート!K85="","",【①】基本情報入力シート!K85)</f>
        <v/>
      </c>
      <c r="K62" s="581" t="str">
        <f>IF(【①】基本情報入力シート!L85="","",【①】基本情報入力シート!L85)</f>
        <v/>
      </c>
      <c r="L62" s="539" t="str">
        <f>IF(【①】基本情報入力シート!X85="","",【①】基本情報入力シート!X85)</f>
        <v/>
      </c>
      <c r="M62" s="539" t="str">
        <f>IF(【①】基本情報入力シート!Y85="","",【①】基本情報入力シート!Y85)</f>
        <v/>
      </c>
      <c r="N62" s="596" t="str">
        <f>IF('【②】別紙様式3-2'!S71="","",'【②】別紙様式3-2'!S71)</f>
        <v/>
      </c>
      <c r="O62" s="601"/>
      <c r="P62" s="598" t="str">
        <f>IF('【②】別紙様式3-2'!X71="","",'【②】別紙様式3-2'!X71)</f>
        <v/>
      </c>
      <c r="Q62" s="599"/>
      <c r="R62" s="598" t="str">
        <f>IF('【②】 別紙様式3-3'!U69="","",'【②】 別紙様式3-3'!U69)</f>
        <v/>
      </c>
      <c r="S62" s="594"/>
    </row>
    <row r="63" spans="1:19" s="534" customFormat="1" ht="20.25" customHeight="1">
      <c r="A63" s="533">
        <v>54</v>
      </c>
      <c r="B63" s="539" t="str">
        <f>IF(【①】基本情報入力シート!C86="","",【①】基本情報入力シート!C86)</f>
        <v/>
      </c>
      <c r="C63" s="582" t="str">
        <f>IF(【①】基本情報入力シート!D86="","",【①】基本情報入力シート!D86)</f>
        <v/>
      </c>
      <c r="D63" s="582" t="str">
        <f>IF(【①】基本情報入力シート!E86="","",【①】基本情報入力シート!E86)</f>
        <v/>
      </c>
      <c r="E63" s="582" t="str">
        <f>IF(【①】基本情報入力シート!F86="","",【①】基本情報入力シート!F86)</f>
        <v/>
      </c>
      <c r="F63" s="582" t="str">
        <f>IF(【①】基本情報入力シート!G86="","",【①】基本情報入力シート!G86)</f>
        <v/>
      </c>
      <c r="G63" s="582" t="str">
        <f>IF(【①】基本情報入力シート!H86="","",【①】基本情報入力シート!H86)</f>
        <v/>
      </c>
      <c r="H63" s="582" t="str">
        <f>IF(【①】基本情報入力シート!I86="","",【①】基本情報入力シート!I86)</f>
        <v/>
      </c>
      <c r="I63" s="582" t="str">
        <f>IF(【①】基本情報入力シート!J86="","",【①】基本情報入力シート!J86)</f>
        <v/>
      </c>
      <c r="J63" s="582" t="str">
        <f>IF(【①】基本情報入力シート!K86="","",【①】基本情報入力シート!K86)</f>
        <v/>
      </c>
      <c r="K63" s="581" t="str">
        <f>IF(【①】基本情報入力シート!L86="","",【①】基本情報入力シート!L86)</f>
        <v/>
      </c>
      <c r="L63" s="539" t="str">
        <f>IF(【①】基本情報入力シート!X86="","",【①】基本情報入力シート!X86)</f>
        <v/>
      </c>
      <c r="M63" s="539" t="str">
        <f>IF(【①】基本情報入力シート!Y86="","",【①】基本情報入力シート!Y86)</f>
        <v/>
      </c>
      <c r="N63" s="596" t="str">
        <f>IF('【②】別紙様式3-2'!S72="","",'【②】別紙様式3-2'!S72)</f>
        <v/>
      </c>
      <c r="O63" s="601"/>
      <c r="P63" s="598" t="str">
        <f>IF('【②】別紙様式3-2'!X72="","",'【②】別紙様式3-2'!X72)</f>
        <v/>
      </c>
      <c r="Q63" s="599"/>
      <c r="R63" s="598" t="str">
        <f>IF('【②】 別紙様式3-3'!U70="","",'【②】 別紙様式3-3'!U70)</f>
        <v/>
      </c>
      <c r="S63" s="594"/>
    </row>
    <row r="64" spans="1:19" s="534" customFormat="1" ht="20.25" customHeight="1">
      <c r="A64" s="533">
        <v>55</v>
      </c>
      <c r="B64" s="539" t="str">
        <f>IF(【①】基本情報入力シート!C87="","",【①】基本情報入力シート!C87)</f>
        <v/>
      </c>
      <c r="C64" s="582" t="str">
        <f>IF(【①】基本情報入力シート!D87="","",【①】基本情報入力シート!D87)</f>
        <v/>
      </c>
      <c r="D64" s="582" t="str">
        <f>IF(【①】基本情報入力シート!E87="","",【①】基本情報入力シート!E87)</f>
        <v/>
      </c>
      <c r="E64" s="582" t="str">
        <f>IF(【①】基本情報入力シート!F87="","",【①】基本情報入力シート!F87)</f>
        <v/>
      </c>
      <c r="F64" s="582" t="str">
        <f>IF(【①】基本情報入力シート!G87="","",【①】基本情報入力シート!G87)</f>
        <v/>
      </c>
      <c r="G64" s="582" t="str">
        <f>IF(【①】基本情報入力シート!H87="","",【①】基本情報入力シート!H87)</f>
        <v/>
      </c>
      <c r="H64" s="582" t="str">
        <f>IF(【①】基本情報入力シート!I87="","",【①】基本情報入力シート!I87)</f>
        <v/>
      </c>
      <c r="I64" s="582" t="str">
        <f>IF(【①】基本情報入力シート!J87="","",【①】基本情報入力シート!J87)</f>
        <v/>
      </c>
      <c r="J64" s="582" t="str">
        <f>IF(【①】基本情報入力シート!K87="","",【①】基本情報入力シート!K87)</f>
        <v/>
      </c>
      <c r="K64" s="581" t="str">
        <f>IF(【①】基本情報入力シート!L87="","",【①】基本情報入力シート!L87)</f>
        <v/>
      </c>
      <c r="L64" s="539" t="str">
        <f>IF(【①】基本情報入力シート!X87="","",【①】基本情報入力シート!X87)</f>
        <v/>
      </c>
      <c r="M64" s="539" t="str">
        <f>IF(【①】基本情報入力シート!Y87="","",【①】基本情報入力シート!Y87)</f>
        <v/>
      </c>
      <c r="N64" s="596" t="str">
        <f>IF('【②】別紙様式3-2'!S73="","",'【②】別紙様式3-2'!S73)</f>
        <v/>
      </c>
      <c r="O64" s="601"/>
      <c r="P64" s="598" t="str">
        <f>IF('【②】別紙様式3-2'!X73="","",'【②】別紙様式3-2'!X73)</f>
        <v/>
      </c>
      <c r="Q64" s="599"/>
      <c r="R64" s="598" t="str">
        <f>IF('【②】 別紙様式3-3'!U71="","",'【②】 別紙様式3-3'!U71)</f>
        <v/>
      </c>
      <c r="S64" s="594"/>
    </row>
    <row r="65" spans="1:19" s="534" customFormat="1" ht="20.25" customHeight="1">
      <c r="A65" s="533">
        <v>56</v>
      </c>
      <c r="B65" s="539" t="str">
        <f>IF(【①】基本情報入力シート!C88="","",【①】基本情報入力シート!C88)</f>
        <v/>
      </c>
      <c r="C65" s="582" t="str">
        <f>IF(【①】基本情報入力シート!D88="","",【①】基本情報入力シート!D88)</f>
        <v/>
      </c>
      <c r="D65" s="582" t="str">
        <f>IF(【①】基本情報入力シート!E88="","",【①】基本情報入力シート!E88)</f>
        <v/>
      </c>
      <c r="E65" s="582" t="str">
        <f>IF(【①】基本情報入力シート!F88="","",【①】基本情報入力シート!F88)</f>
        <v/>
      </c>
      <c r="F65" s="582" t="str">
        <f>IF(【①】基本情報入力シート!G88="","",【①】基本情報入力シート!G88)</f>
        <v/>
      </c>
      <c r="G65" s="582" t="str">
        <f>IF(【①】基本情報入力シート!H88="","",【①】基本情報入力シート!H88)</f>
        <v/>
      </c>
      <c r="H65" s="582" t="str">
        <f>IF(【①】基本情報入力シート!I88="","",【①】基本情報入力シート!I88)</f>
        <v/>
      </c>
      <c r="I65" s="582" t="str">
        <f>IF(【①】基本情報入力シート!J88="","",【①】基本情報入力シート!J88)</f>
        <v/>
      </c>
      <c r="J65" s="582" t="str">
        <f>IF(【①】基本情報入力シート!K88="","",【①】基本情報入力シート!K88)</f>
        <v/>
      </c>
      <c r="K65" s="581" t="str">
        <f>IF(【①】基本情報入力シート!L88="","",【①】基本情報入力シート!L88)</f>
        <v/>
      </c>
      <c r="L65" s="539" t="str">
        <f>IF(【①】基本情報入力シート!X88="","",【①】基本情報入力シート!X88)</f>
        <v/>
      </c>
      <c r="M65" s="539" t="str">
        <f>IF(【①】基本情報入力シート!Y88="","",【①】基本情報入力シート!Y88)</f>
        <v/>
      </c>
      <c r="N65" s="596" t="str">
        <f>IF('【②】別紙様式3-2'!S74="","",'【②】別紙様式3-2'!S74)</f>
        <v/>
      </c>
      <c r="O65" s="601"/>
      <c r="P65" s="598" t="str">
        <f>IF('【②】別紙様式3-2'!X74="","",'【②】別紙様式3-2'!X74)</f>
        <v/>
      </c>
      <c r="Q65" s="599"/>
      <c r="R65" s="598" t="str">
        <f>IF('【②】 別紙様式3-3'!U72="","",'【②】 別紙様式3-3'!U72)</f>
        <v/>
      </c>
      <c r="S65" s="594"/>
    </row>
    <row r="66" spans="1:19" s="534" customFormat="1" ht="20.25" customHeight="1">
      <c r="A66" s="533">
        <v>57</v>
      </c>
      <c r="B66" s="539" t="str">
        <f>IF(【①】基本情報入力シート!C89="","",【①】基本情報入力シート!C89)</f>
        <v/>
      </c>
      <c r="C66" s="582" t="str">
        <f>IF(【①】基本情報入力シート!D89="","",【①】基本情報入力シート!D89)</f>
        <v/>
      </c>
      <c r="D66" s="582" t="str">
        <f>IF(【①】基本情報入力シート!E89="","",【①】基本情報入力シート!E89)</f>
        <v/>
      </c>
      <c r="E66" s="582" t="str">
        <f>IF(【①】基本情報入力シート!F89="","",【①】基本情報入力シート!F89)</f>
        <v/>
      </c>
      <c r="F66" s="582" t="str">
        <f>IF(【①】基本情報入力シート!G89="","",【①】基本情報入力シート!G89)</f>
        <v/>
      </c>
      <c r="G66" s="582" t="str">
        <f>IF(【①】基本情報入力シート!H89="","",【①】基本情報入力シート!H89)</f>
        <v/>
      </c>
      <c r="H66" s="582" t="str">
        <f>IF(【①】基本情報入力シート!I89="","",【①】基本情報入力シート!I89)</f>
        <v/>
      </c>
      <c r="I66" s="582" t="str">
        <f>IF(【①】基本情報入力シート!J89="","",【①】基本情報入力シート!J89)</f>
        <v/>
      </c>
      <c r="J66" s="582" t="str">
        <f>IF(【①】基本情報入力シート!K89="","",【①】基本情報入力シート!K89)</f>
        <v/>
      </c>
      <c r="K66" s="581" t="str">
        <f>IF(【①】基本情報入力シート!L89="","",【①】基本情報入力シート!L89)</f>
        <v/>
      </c>
      <c r="L66" s="539" t="str">
        <f>IF(【①】基本情報入力シート!X89="","",【①】基本情報入力シート!X89)</f>
        <v/>
      </c>
      <c r="M66" s="539" t="str">
        <f>IF(【①】基本情報入力シート!Y89="","",【①】基本情報入力シート!Y89)</f>
        <v/>
      </c>
      <c r="N66" s="596" t="str">
        <f>IF('【②】別紙様式3-2'!S75="","",'【②】別紙様式3-2'!S75)</f>
        <v/>
      </c>
      <c r="O66" s="601"/>
      <c r="P66" s="598" t="str">
        <f>IF('【②】別紙様式3-2'!X75="","",'【②】別紙様式3-2'!X75)</f>
        <v/>
      </c>
      <c r="Q66" s="599"/>
      <c r="R66" s="598" t="str">
        <f>IF('【②】 別紙様式3-3'!U73="","",'【②】 別紙様式3-3'!U73)</f>
        <v/>
      </c>
      <c r="S66" s="594"/>
    </row>
    <row r="67" spans="1:19" s="534" customFormat="1" ht="20.25" customHeight="1">
      <c r="A67" s="533">
        <v>58</v>
      </c>
      <c r="B67" s="539" t="str">
        <f>IF(【①】基本情報入力シート!C90="","",【①】基本情報入力シート!C90)</f>
        <v/>
      </c>
      <c r="C67" s="582" t="str">
        <f>IF(【①】基本情報入力シート!D90="","",【①】基本情報入力シート!D90)</f>
        <v/>
      </c>
      <c r="D67" s="582" t="str">
        <f>IF(【①】基本情報入力シート!E90="","",【①】基本情報入力シート!E90)</f>
        <v/>
      </c>
      <c r="E67" s="582" t="str">
        <f>IF(【①】基本情報入力シート!F90="","",【①】基本情報入力シート!F90)</f>
        <v/>
      </c>
      <c r="F67" s="582" t="str">
        <f>IF(【①】基本情報入力シート!G90="","",【①】基本情報入力シート!G90)</f>
        <v/>
      </c>
      <c r="G67" s="582" t="str">
        <f>IF(【①】基本情報入力シート!H90="","",【①】基本情報入力シート!H90)</f>
        <v/>
      </c>
      <c r="H67" s="582" t="str">
        <f>IF(【①】基本情報入力シート!I90="","",【①】基本情報入力シート!I90)</f>
        <v/>
      </c>
      <c r="I67" s="582" t="str">
        <f>IF(【①】基本情報入力シート!J90="","",【①】基本情報入力シート!J90)</f>
        <v/>
      </c>
      <c r="J67" s="582" t="str">
        <f>IF(【①】基本情報入力シート!K90="","",【①】基本情報入力シート!K90)</f>
        <v/>
      </c>
      <c r="K67" s="581" t="str">
        <f>IF(【①】基本情報入力シート!L90="","",【①】基本情報入力シート!L90)</f>
        <v/>
      </c>
      <c r="L67" s="539" t="str">
        <f>IF(【①】基本情報入力シート!X90="","",【①】基本情報入力シート!X90)</f>
        <v/>
      </c>
      <c r="M67" s="539" t="str">
        <f>IF(【①】基本情報入力シート!Y90="","",【①】基本情報入力シート!Y90)</f>
        <v/>
      </c>
      <c r="N67" s="596" t="str">
        <f>IF('【②】別紙様式3-2'!S76="","",'【②】別紙様式3-2'!S76)</f>
        <v/>
      </c>
      <c r="O67" s="601"/>
      <c r="P67" s="598" t="str">
        <f>IF('【②】別紙様式3-2'!X76="","",'【②】別紙様式3-2'!X76)</f>
        <v/>
      </c>
      <c r="Q67" s="599"/>
      <c r="R67" s="598" t="str">
        <f>IF('【②】 別紙様式3-3'!U74="","",'【②】 別紙様式3-3'!U74)</f>
        <v/>
      </c>
      <c r="S67" s="594"/>
    </row>
    <row r="68" spans="1:19" s="534" customFormat="1" ht="20.25" customHeight="1">
      <c r="A68" s="533">
        <v>59</v>
      </c>
      <c r="B68" s="539" t="str">
        <f>IF(【①】基本情報入力シート!C91="","",【①】基本情報入力シート!C91)</f>
        <v/>
      </c>
      <c r="C68" s="582" t="str">
        <f>IF(【①】基本情報入力シート!D91="","",【①】基本情報入力シート!D91)</f>
        <v/>
      </c>
      <c r="D68" s="582" t="str">
        <f>IF(【①】基本情報入力シート!E91="","",【①】基本情報入力シート!E91)</f>
        <v/>
      </c>
      <c r="E68" s="582" t="str">
        <f>IF(【①】基本情報入力シート!F91="","",【①】基本情報入力シート!F91)</f>
        <v/>
      </c>
      <c r="F68" s="582" t="str">
        <f>IF(【①】基本情報入力シート!G91="","",【①】基本情報入力シート!G91)</f>
        <v/>
      </c>
      <c r="G68" s="582" t="str">
        <f>IF(【①】基本情報入力シート!H91="","",【①】基本情報入力シート!H91)</f>
        <v/>
      </c>
      <c r="H68" s="582" t="str">
        <f>IF(【①】基本情報入力シート!I91="","",【①】基本情報入力シート!I91)</f>
        <v/>
      </c>
      <c r="I68" s="582" t="str">
        <f>IF(【①】基本情報入力シート!J91="","",【①】基本情報入力シート!J91)</f>
        <v/>
      </c>
      <c r="J68" s="582" t="str">
        <f>IF(【①】基本情報入力シート!K91="","",【①】基本情報入力シート!K91)</f>
        <v/>
      </c>
      <c r="K68" s="581" t="str">
        <f>IF(【①】基本情報入力シート!L91="","",【①】基本情報入力シート!L91)</f>
        <v/>
      </c>
      <c r="L68" s="539" t="str">
        <f>IF(【①】基本情報入力シート!X91="","",【①】基本情報入力シート!X91)</f>
        <v/>
      </c>
      <c r="M68" s="539" t="str">
        <f>IF(【①】基本情報入力シート!Y91="","",【①】基本情報入力シート!Y91)</f>
        <v/>
      </c>
      <c r="N68" s="596" t="str">
        <f>IF('【②】別紙様式3-2'!S77="","",'【②】別紙様式3-2'!S77)</f>
        <v/>
      </c>
      <c r="O68" s="601"/>
      <c r="P68" s="598" t="str">
        <f>IF('【②】別紙様式3-2'!X77="","",'【②】別紙様式3-2'!X77)</f>
        <v/>
      </c>
      <c r="Q68" s="599"/>
      <c r="R68" s="598" t="str">
        <f>IF('【②】 別紙様式3-3'!U75="","",'【②】 別紙様式3-3'!U75)</f>
        <v/>
      </c>
      <c r="S68" s="594"/>
    </row>
    <row r="69" spans="1:19" s="534" customFormat="1" ht="20.25" customHeight="1">
      <c r="A69" s="533"/>
      <c r="B69" s="1062"/>
      <c r="C69" s="1062"/>
      <c r="D69" s="1062"/>
      <c r="E69" s="1062"/>
      <c r="F69" s="1062"/>
      <c r="G69" s="1062"/>
      <c r="H69" s="1062"/>
      <c r="I69" s="1062"/>
      <c r="J69" s="1062"/>
      <c r="K69" s="1062"/>
      <c r="L69" s="540"/>
      <c r="M69" s="541" t="s">
        <v>449</v>
      </c>
      <c r="N69" s="597">
        <f t="shared" ref="N69:S69" si="0">SUM(N10:N28)</f>
        <v>0</v>
      </c>
      <c r="O69" s="602">
        <f t="shared" si="0"/>
        <v>0</v>
      </c>
      <c r="P69" s="597">
        <f t="shared" si="0"/>
        <v>0</v>
      </c>
      <c r="Q69" s="606">
        <f t="shared" si="0"/>
        <v>0</v>
      </c>
      <c r="R69" s="597">
        <f t="shared" si="0"/>
        <v>0</v>
      </c>
      <c r="S69" s="595">
        <f t="shared" si="0"/>
        <v>0</v>
      </c>
    </row>
  </sheetData>
  <mergeCells count="10">
    <mergeCell ref="A3:S3"/>
    <mergeCell ref="L5:R6"/>
    <mergeCell ref="B69:K69"/>
    <mergeCell ref="B5:K6"/>
    <mergeCell ref="B8:K9"/>
    <mergeCell ref="L8:L9"/>
    <mergeCell ref="M8:M9"/>
    <mergeCell ref="N8:N9"/>
    <mergeCell ref="P8:P9"/>
    <mergeCell ref="R8:R9"/>
  </mergeCells>
  <phoneticPr fontId="3"/>
  <pageMargins left="0.78740157480314965" right="0.78740157480314965" top="0.78740157480314965" bottom="0.78740157480314965" header="0.51181102362204722" footer="0.51181102362204722"/>
  <pageSetup paperSize="9" scale="68" fitToHeight="0"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workbookViewId="0">
      <selection activeCell="D9" sqref="D9:H9"/>
    </sheetView>
  </sheetViews>
  <sheetFormatPr defaultRowHeight="13.5"/>
  <cols>
    <col min="1" max="1" width="9" style="542"/>
    <col min="2" max="2" width="10.375" style="542" customWidth="1"/>
    <col min="3" max="3" width="9" style="542"/>
    <col min="4" max="4" width="13.25" style="542" customWidth="1"/>
    <col min="5" max="5" width="9.125" style="542" customWidth="1"/>
    <col min="6" max="6" width="7.625" style="542" customWidth="1"/>
    <col min="7" max="7" width="21.5" style="542" customWidth="1"/>
    <col min="8" max="8" width="9.75" style="543" customWidth="1"/>
    <col min="9" max="10" width="9" style="542" customWidth="1"/>
    <col min="11" max="11" width="11.5" style="542" customWidth="1"/>
    <col min="12" max="13" width="9" style="542" customWidth="1"/>
    <col min="14" max="16384" width="9" style="542"/>
  </cols>
  <sheetData>
    <row r="1" spans="1:9" ht="15" customHeight="1"/>
    <row r="2" spans="1:9" ht="20.100000000000001" customHeight="1">
      <c r="A2" s="544"/>
      <c r="B2" s="545"/>
      <c r="C2" s="545"/>
      <c r="D2" s="545"/>
      <c r="E2" s="545"/>
      <c r="F2" s="545"/>
      <c r="G2" s="545"/>
      <c r="H2" s="546"/>
    </row>
    <row r="3" spans="1:9" ht="20.100000000000001" customHeight="1">
      <c r="A3" s="1075" t="s">
        <v>469</v>
      </c>
      <c r="B3" s="1076"/>
      <c r="C3" s="1076"/>
      <c r="D3" s="1076"/>
      <c r="E3" s="1076"/>
      <c r="F3" s="1076"/>
      <c r="G3" s="1076"/>
      <c r="H3" s="1077"/>
    </row>
    <row r="4" spans="1:9" ht="20.100000000000001" customHeight="1">
      <c r="A4" s="1078" t="s">
        <v>427</v>
      </c>
      <c r="B4" s="1079"/>
      <c r="C4" s="1079"/>
      <c r="D4" s="1079"/>
      <c r="E4" s="1079"/>
      <c r="F4" s="1079"/>
      <c r="G4" s="1079"/>
      <c r="H4" s="1080"/>
    </row>
    <row r="5" spans="1:9" ht="17.25" customHeight="1">
      <c r="A5" s="1081"/>
      <c r="B5" s="1082"/>
      <c r="C5" s="1082"/>
      <c r="D5" s="1082"/>
      <c r="E5" s="1082"/>
      <c r="F5" s="1082"/>
      <c r="G5" s="1082"/>
      <c r="H5" s="1083"/>
    </row>
    <row r="6" spans="1:9" ht="20.100000000000001" customHeight="1">
      <c r="A6" s="547"/>
      <c r="B6" s="548"/>
      <c r="C6" s="548"/>
      <c r="D6" s="548"/>
      <c r="E6" s="548"/>
      <c r="F6" s="548"/>
      <c r="G6" s="548"/>
      <c r="H6" s="549"/>
    </row>
    <row r="7" spans="1:9" ht="23.25" customHeight="1">
      <c r="A7" s="1084" t="s">
        <v>428</v>
      </c>
      <c r="B7" s="1084"/>
      <c r="C7" s="1084"/>
      <c r="D7" s="1085" t="s">
        <v>448</v>
      </c>
      <c r="E7" s="1086"/>
      <c r="F7" s="1086"/>
      <c r="G7" s="1086"/>
      <c r="H7" s="1087"/>
    </row>
    <row r="8" spans="1:9" ht="20.100000000000001" customHeight="1">
      <c r="A8" s="1092"/>
      <c r="B8" s="1093"/>
      <c r="C8" s="1093"/>
      <c r="D8" s="1093"/>
      <c r="E8" s="1093"/>
      <c r="F8" s="1093"/>
      <c r="G8" s="1093"/>
      <c r="H8" s="1094"/>
    </row>
    <row r="9" spans="1:9" ht="35.25" customHeight="1">
      <c r="A9" s="1088" t="s">
        <v>429</v>
      </c>
      <c r="B9" s="1089"/>
      <c r="C9" s="1095"/>
      <c r="D9" s="1096" t="str">
        <f>IF(【④】フェイスシート!F18="","",【④】フェイスシート!F18)</f>
        <v/>
      </c>
      <c r="E9" s="1097"/>
      <c r="F9" s="1097"/>
      <c r="G9" s="1097"/>
      <c r="H9" s="1098"/>
    </row>
    <row r="10" spans="1:9" ht="20.100000000000001" customHeight="1">
      <c r="A10" s="1099"/>
      <c r="B10" s="1100"/>
      <c r="C10" s="550"/>
      <c r="D10" s="550"/>
      <c r="E10" s="550"/>
      <c r="F10" s="550"/>
      <c r="G10" s="550"/>
      <c r="H10" s="551"/>
    </row>
    <row r="11" spans="1:9" ht="20.100000000000001" customHeight="1">
      <c r="A11" s="1101" t="s">
        <v>430</v>
      </c>
      <c r="B11" s="1104" t="s">
        <v>431</v>
      </c>
      <c r="C11" s="1105"/>
      <c r="D11" s="1106" t="str">
        <f>IF(【①】基本情報入力シート!M16="","",【①】基本情報入力シート!M16)</f>
        <v/>
      </c>
      <c r="E11" s="1107"/>
      <c r="F11" s="1107"/>
      <c r="G11" s="1107"/>
      <c r="H11" s="1108"/>
    </row>
    <row r="12" spans="1:9" ht="20.100000000000001" customHeight="1">
      <c r="A12" s="1102"/>
      <c r="B12" s="1091" t="s">
        <v>432</v>
      </c>
      <c r="C12" s="1109"/>
      <c r="D12" s="1106" t="str">
        <f>IF(【①】基本情報入力シート!M23="","",【①】基本情報入力シート!M23)</f>
        <v/>
      </c>
      <c r="E12" s="1107"/>
      <c r="F12" s="1107"/>
      <c r="G12" s="1107"/>
      <c r="H12" s="1108"/>
    </row>
    <row r="13" spans="1:9" ht="20.100000000000001" customHeight="1">
      <c r="A13" s="1103"/>
      <c r="B13" s="1091" t="s">
        <v>433</v>
      </c>
      <c r="C13" s="1109"/>
      <c r="D13" s="1106" t="str">
        <f>IF(【①】基本情報入力シート!M24="","",【①】基本情報入力シート!M24)</f>
        <v/>
      </c>
      <c r="E13" s="1107"/>
      <c r="F13" s="1107"/>
      <c r="G13" s="1107"/>
      <c r="H13" s="1108"/>
    </row>
    <row r="14" spans="1:9" ht="20.100000000000001" customHeight="1">
      <c r="A14" s="552"/>
      <c r="B14" s="550"/>
      <c r="C14" s="550"/>
      <c r="D14" s="550"/>
      <c r="E14" s="550"/>
      <c r="F14" s="550"/>
      <c r="G14" s="550"/>
      <c r="H14" s="551"/>
    </row>
    <row r="15" spans="1:9" ht="23.25" customHeight="1">
      <c r="A15" s="1088" t="s">
        <v>434</v>
      </c>
      <c r="B15" s="1089"/>
      <c r="C15" s="553"/>
      <c r="D15" s="553"/>
      <c r="E15" s="553"/>
      <c r="F15" s="553"/>
      <c r="G15" s="553"/>
      <c r="H15" s="554" t="s">
        <v>406</v>
      </c>
      <c r="I15" s="555"/>
    </row>
    <row r="16" spans="1:9" ht="20.100000000000001" customHeight="1">
      <c r="A16" s="1090" t="s">
        <v>445</v>
      </c>
      <c r="B16" s="1090"/>
      <c r="C16" s="1090"/>
      <c r="D16" s="1090"/>
      <c r="E16" s="1090"/>
      <c r="F16" s="1090"/>
      <c r="G16" s="1091"/>
      <c r="H16" s="556"/>
    </row>
    <row r="17" spans="1:8" ht="33.75" customHeight="1">
      <c r="A17" s="1090" t="s">
        <v>435</v>
      </c>
      <c r="B17" s="1090"/>
      <c r="C17" s="1090"/>
      <c r="D17" s="1090"/>
      <c r="E17" s="1090"/>
      <c r="F17" s="1090"/>
      <c r="G17" s="1091"/>
      <c r="H17" s="556"/>
    </row>
    <row r="18" spans="1:8" ht="25.5" customHeight="1">
      <c r="A18" s="1090" t="s">
        <v>446</v>
      </c>
      <c r="B18" s="1090"/>
      <c r="C18" s="1090"/>
      <c r="D18" s="1090"/>
      <c r="E18" s="1090"/>
      <c r="F18" s="1090"/>
      <c r="G18" s="1091"/>
      <c r="H18" s="556"/>
    </row>
    <row r="19" spans="1:8" ht="20.100000000000001" customHeight="1">
      <c r="A19" s="1090" t="s">
        <v>447</v>
      </c>
      <c r="B19" s="1090"/>
      <c r="C19" s="1090"/>
      <c r="D19" s="1090"/>
      <c r="E19" s="1090"/>
      <c r="F19" s="1090"/>
      <c r="G19" s="1091"/>
      <c r="H19" s="556"/>
    </row>
    <row r="20" spans="1:8" ht="20.100000000000001" customHeight="1">
      <c r="A20" s="1090" t="s">
        <v>436</v>
      </c>
      <c r="B20" s="1090"/>
      <c r="C20" s="1090"/>
      <c r="D20" s="1090"/>
      <c r="E20" s="1090"/>
      <c r="F20" s="1090"/>
      <c r="G20" s="1091"/>
      <c r="H20" s="556"/>
    </row>
    <row r="21" spans="1:8" ht="20.100000000000001" customHeight="1">
      <c r="A21" s="557"/>
      <c r="B21" s="558"/>
      <c r="C21" s="558"/>
      <c r="D21" s="558"/>
      <c r="E21" s="558"/>
      <c r="F21" s="558"/>
      <c r="G21" s="558"/>
      <c r="H21" s="559"/>
    </row>
    <row r="22" spans="1:8" ht="20.100000000000001" customHeight="1">
      <c r="A22" s="1122" t="s">
        <v>437</v>
      </c>
      <c r="B22" s="1123"/>
      <c r="C22" s="1124"/>
      <c r="D22" s="1085"/>
      <c r="E22" s="1086"/>
      <c r="F22" s="1086"/>
      <c r="G22" s="1086"/>
      <c r="H22" s="1087"/>
    </row>
    <row r="23" spans="1:8" ht="20.100000000000001" customHeight="1">
      <c r="A23" s="560"/>
      <c r="B23" s="561"/>
      <c r="C23" s="561"/>
      <c r="D23" s="561"/>
      <c r="E23" s="561"/>
      <c r="F23" s="561"/>
      <c r="G23" s="561"/>
      <c r="H23" s="562"/>
    </row>
    <row r="24" spans="1:8" ht="20.100000000000001" customHeight="1">
      <c r="A24" s="1119" t="s">
        <v>462</v>
      </c>
      <c r="B24" s="1120"/>
      <c r="C24" s="1120"/>
      <c r="D24" s="1120"/>
      <c r="E24" s="1120"/>
      <c r="F24" s="1120"/>
      <c r="G24" s="1120"/>
      <c r="H24" s="1121"/>
    </row>
    <row r="25" spans="1:8" ht="20.100000000000001" customHeight="1">
      <c r="A25" s="1110"/>
      <c r="B25" s="1111"/>
      <c r="C25" s="1111"/>
      <c r="D25" s="1111"/>
      <c r="E25" s="1111"/>
      <c r="F25" s="1111"/>
      <c r="G25" s="1111"/>
      <c r="H25" s="1112"/>
    </row>
    <row r="26" spans="1:8" ht="20.100000000000001" customHeight="1">
      <c r="A26" s="1110"/>
      <c r="B26" s="1111"/>
      <c r="C26" s="1111"/>
      <c r="D26" s="1111"/>
      <c r="E26" s="1111"/>
      <c r="F26" s="1111"/>
      <c r="G26" s="1111"/>
      <c r="H26" s="1112"/>
    </row>
    <row r="27" spans="1:8" ht="20.100000000000001" customHeight="1">
      <c r="A27" s="1110"/>
      <c r="B27" s="1111"/>
      <c r="C27" s="1111"/>
      <c r="D27" s="1111"/>
      <c r="E27" s="1111"/>
      <c r="F27" s="1111"/>
      <c r="G27" s="1111"/>
      <c r="H27" s="1112"/>
    </row>
    <row r="28" spans="1:8" ht="20.100000000000001" customHeight="1">
      <c r="A28" s="1110"/>
      <c r="B28" s="1111"/>
      <c r="C28" s="1111"/>
      <c r="D28" s="1111"/>
      <c r="E28" s="1111"/>
      <c r="F28" s="1111"/>
      <c r="G28" s="1111"/>
      <c r="H28" s="1112"/>
    </row>
    <row r="29" spans="1:8" ht="20.100000000000001" customHeight="1">
      <c r="A29" s="1110"/>
      <c r="B29" s="1111"/>
      <c r="C29" s="1111"/>
      <c r="D29" s="1111"/>
      <c r="E29" s="1111"/>
      <c r="F29" s="1111"/>
      <c r="G29" s="1111"/>
      <c r="H29" s="1112"/>
    </row>
    <row r="30" spans="1:8" ht="20.100000000000001" customHeight="1">
      <c r="A30" s="1110"/>
      <c r="B30" s="1111"/>
      <c r="C30" s="1111"/>
      <c r="D30" s="1111"/>
      <c r="E30" s="1111"/>
      <c r="F30" s="1111"/>
      <c r="G30" s="1111"/>
      <c r="H30" s="1112"/>
    </row>
    <row r="31" spans="1:8" ht="20.100000000000001" customHeight="1">
      <c r="A31" s="1110"/>
      <c r="B31" s="1111"/>
      <c r="C31" s="1111"/>
      <c r="D31" s="1111"/>
      <c r="E31" s="1111"/>
      <c r="F31" s="1111"/>
      <c r="G31" s="1111"/>
      <c r="H31" s="1112"/>
    </row>
    <row r="32" spans="1:8" ht="20.25" customHeight="1">
      <c r="A32" s="563"/>
      <c r="B32" s="564"/>
      <c r="C32" s="564"/>
      <c r="D32" s="564"/>
      <c r="E32" s="564"/>
      <c r="F32" s="564"/>
      <c r="G32" s="564"/>
      <c r="H32" s="565"/>
    </row>
    <row r="33" spans="1:8" s="566" customFormat="1" ht="20.25" customHeight="1">
      <c r="A33" s="1113" t="s">
        <v>438</v>
      </c>
      <c r="B33" s="1114"/>
      <c r="C33" s="1114"/>
      <c r="D33" s="1114"/>
      <c r="E33" s="1114"/>
      <c r="F33" s="1114"/>
      <c r="G33" s="1114"/>
      <c r="H33" s="1115"/>
    </row>
    <row r="34" spans="1:8" ht="20.100000000000001" customHeight="1">
      <c r="A34" s="1116" t="s">
        <v>439</v>
      </c>
      <c r="B34" s="1117"/>
      <c r="C34" s="1117"/>
      <c r="D34" s="1117"/>
      <c r="E34" s="1117"/>
      <c r="F34" s="1117"/>
      <c r="G34" s="1117"/>
      <c r="H34" s="1118"/>
    </row>
    <row r="42" spans="1:8">
      <c r="A42" s="567" t="s">
        <v>422</v>
      </c>
    </row>
  </sheetData>
  <mergeCells count="34">
    <mergeCell ref="A20:G20"/>
    <mergeCell ref="A30:H30"/>
    <mergeCell ref="A31:H31"/>
    <mergeCell ref="A33:H33"/>
    <mergeCell ref="A34:H34"/>
    <mergeCell ref="A24:H24"/>
    <mergeCell ref="A25:H25"/>
    <mergeCell ref="A26:H26"/>
    <mergeCell ref="A27:H27"/>
    <mergeCell ref="A28:H28"/>
    <mergeCell ref="A29:H29"/>
    <mergeCell ref="A22:C22"/>
    <mergeCell ref="D22:H22"/>
    <mergeCell ref="A15:B15"/>
    <mergeCell ref="A16:G16"/>
    <mergeCell ref="A17:G17"/>
    <mergeCell ref="A19:G19"/>
    <mergeCell ref="A8:H8"/>
    <mergeCell ref="A18:G18"/>
    <mergeCell ref="A9:C9"/>
    <mergeCell ref="D9:H9"/>
    <mergeCell ref="A10:B10"/>
    <mergeCell ref="A11:A13"/>
    <mergeCell ref="B11:C11"/>
    <mergeCell ref="D11:H11"/>
    <mergeCell ref="B12:C12"/>
    <mergeCell ref="D12:H12"/>
    <mergeCell ref="B13:C13"/>
    <mergeCell ref="D13:H13"/>
    <mergeCell ref="A3:H3"/>
    <mergeCell ref="A4:H4"/>
    <mergeCell ref="A5:H5"/>
    <mergeCell ref="A7:C7"/>
    <mergeCell ref="D7:H7"/>
  </mergeCells>
  <phoneticPr fontId="3"/>
  <dataValidations count="1">
    <dataValidation type="list" allowBlank="1" showInputMessage="1" showErrorMessage="1" sqref="H16:H20">
      <formula1>$A$42:$A$42</formula1>
    </dataValidation>
  </dataValidations>
  <pageMargins left="0.70866141732283472" right="0.31496062992125984" top="0.74803149606299213" bottom="0.74803149606299213" header="0.31496062992125984" footer="0.31496062992125984"/>
  <pageSetup paperSize="9" orientation="portrait" r:id="rId1"/>
  <rowBreaks count="1" manualBreakCount="1">
    <brk id="34"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workbookViewId="0"/>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0" customFormat="1" ht="18" customHeight="1">
      <c r="A28" s="271" t="s">
        <v>284</v>
      </c>
    </row>
    <row r="29" spans="1:1" s="270" customFormat="1" ht="18" customHeight="1">
      <c r="A29" s="271" t="s">
        <v>285</v>
      </c>
    </row>
    <row r="30" spans="1:1" s="270" customFormat="1" ht="18" customHeight="1">
      <c r="A30" s="271" t="s">
        <v>286</v>
      </c>
    </row>
    <row r="31" spans="1:1" s="270" customFormat="1" ht="18" customHeight="1">
      <c r="A31" s="271" t="s">
        <v>287</v>
      </c>
    </row>
    <row r="32" spans="1:1" s="270" customFormat="1" ht="18" customHeight="1">
      <c r="A32" s="271" t="s">
        <v>288</v>
      </c>
    </row>
    <row r="33" spans="1:1" s="270" customFormat="1" ht="18" customHeight="1">
      <c r="A33" s="271" t="s">
        <v>289</v>
      </c>
    </row>
    <row r="34" spans="1:1" s="270" customFormat="1" ht="18" customHeight="1">
      <c r="A34" s="271" t="s">
        <v>290</v>
      </c>
    </row>
    <row r="35" spans="1:1" s="270" customFormat="1" ht="18" customHeight="1">
      <c r="A35" s="271" t="s">
        <v>291</v>
      </c>
    </row>
    <row r="36" spans="1:1" s="270" customFormat="1" ht="18" customHeight="1">
      <c r="A36" s="271" t="s">
        <v>292</v>
      </c>
    </row>
    <row r="37" spans="1:1" s="270" customFormat="1" ht="18" customHeight="1" thickBot="1">
      <c r="A37" s="272" t="s">
        <v>293</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【①】基本情報入力シート</vt:lpstr>
      <vt:lpstr>【④】フェイスシート</vt:lpstr>
      <vt:lpstr>【③】別紙様式3-1</vt:lpstr>
      <vt:lpstr>【②】別紙様式3-2</vt:lpstr>
      <vt:lpstr>【②】 別紙様式3-3</vt:lpstr>
      <vt:lpstr>【必要があれば作成⑤】加算額内訳書 </vt:lpstr>
      <vt:lpstr>【再提出時に作成】修正連絡票</vt:lpstr>
      <vt:lpstr>【参考】サービス名一覧</vt:lpstr>
      <vt:lpstr>_new1</vt:lpstr>
      <vt:lpstr>【参考】サービス名一覧!erea</vt:lpstr>
      <vt:lpstr>【参考】サービス名一覧!new</vt:lpstr>
      <vt:lpstr>【①】基本情報入力シート!Print_Area</vt:lpstr>
      <vt:lpstr>'【②】 別紙様式3-3'!Print_Area</vt:lpstr>
      <vt:lpstr>'【②】別紙様式3-2'!Print_Area</vt:lpstr>
      <vt:lpstr>'【③】別紙様式3-1'!Print_Area</vt:lpstr>
      <vt:lpstr>【④】フェイスシート!Print_Area</vt:lpstr>
      <vt:lpstr>【再提出時に作成】修正連絡票!Print_Area</vt:lpstr>
      <vt:lpstr>【参考】サービス名一覧!Print_Area</vt:lpstr>
      <vt:lpstr>'【必要があれば作成⑤】加算額内訳書 '!Print_Area</vt:lpstr>
      <vt:lpstr>はじめに!Print_Area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 陽子</dc:creator>
  <cp:lastModifiedBy>広島県</cp:lastModifiedBy>
  <cp:lastPrinted>2023-06-05T02:04:16Z</cp:lastPrinted>
  <dcterms:created xsi:type="dcterms:W3CDTF">2023-03-03T03:13:58Z</dcterms:created>
  <dcterms:modified xsi:type="dcterms:W3CDTF">2023-06-06T06:18:10Z</dcterms:modified>
</cp:coreProperties>
</file>